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8060" windowHeight="7050"/>
  </bookViews>
  <sheets>
    <sheet name="доходы" sheetId="1" r:id="rId1"/>
    <sheet name="расходы" sheetId="2" r:id="rId2"/>
    <sheet name="дефицит" sheetId="3" r:id="rId3"/>
  </sheets>
  <calcPr calcId="124519"/>
</workbook>
</file>

<file path=xl/calcChain.xml><?xml version="1.0" encoding="utf-8"?>
<calcChain xmlns="http://schemas.openxmlformats.org/spreadsheetml/2006/main">
  <c r="D77" i="1"/>
  <c r="C77"/>
  <c r="E5" i="2"/>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4"/>
  <c r="E10" i="1"/>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9"/>
  <c r="E77" l="1"/>
</calcChain>
</file>

<file path=xl/sharedStrings.xml><?xml version="1.0" encoding="utf-8"?>
<sst xmlns="http://schemas.openxmlformats.org/spreadsheetml/2006/main" count="868" uniqueCount="691">
  <si>
    <t/>
  </si>
  <si>
    <t>1. Доходы бюджета</t>
  </si>
  <si>
    <t>Наименование показателя</t>
  </si>
  <si>
    <t>Код дохода по бюджетной классификации</t>
  </si>
  <si>
    <t>Доходы бюджета - Всего</t>
  </si>
  <si>
    <t>Х</t>
  </si>
  <si>
    <t xml:space="preserve">          в том числе: 
НАЛОГОВЫЕ И НЕНАЛОГОВЫЕ ДОХОДЫ</t>
  </si>
  <si>
    <t>000 1 00 00000 00 0000 000</t>
  </si>
  <si>
    <t>НАЛОГИ НА ПРИБЫЛЬ, ДОХОДЫ</t>
  </si>
  <si>
    <t>000 1 01 00000 00 0000 000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</si>
  <si>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</si>
  <si>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</si>
  <si>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</si>
  <si>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</si>
  <si>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</si>
  <si>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</si>
  <si>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</si>
  <si>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</si>
  <si>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</si>
  <si>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</si>
  <si>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</si>
  <si>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</si>
  <si>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</si>
  <si>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</si>
  <si>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</si>
  <si>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</si>
  <si>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</si>
  <si>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</si>
  <si>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</si>
  <si>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</si>
  <si>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</si>
  <si>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</si>
  <si>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</si>
  <si>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</si>
  <si>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</si>
  <si>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</si>
  <si>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</si>
  <si>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</si>
  <si>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</si>
  <si>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</si>
  <si>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</si>
  <si>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</si>
  <si>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</si>
  <si>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</si>
  <si>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</si>
  <si>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</si>
  <si>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</si>
  <si>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</si>
  <si>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</si>
  <si>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</si>
  <si>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</si>
  <si>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</si>
  <si>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</si>
  <si>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</si>
  <si>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</si>
  <si>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</si>
  <si>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</si>
  <si>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</si>
  <si>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</si>
  <si>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</si>
  <si>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</si>
  <si>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</si>
  <si>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</si>
  <si>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</si>
  <si>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</si>
  <si>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</si>
  <si>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</si>
  <si>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СБОРЫ И РЕГУЛЯРНЫЕ ПЛАТЕЖИ ЗА ПОЛЬЗОВАНИЕ ПРИРОДНЫМИ РЕСУРСАМИ</t>
  </si>
  <si>
    <t>000 1 07 00000 00 0000 000</t>
  </si>
  <si>
    <t>Налог на добычу полезных ископаемых</t>
  </si>
  <si>
    <t>000 1 07 01000 01 0000 110</t>
  </si>
  <si>
    <t>Налог на добычу общераспространенных полезных ископаемых</t>
  </si>
  <si>
    <t>000 1 07 01020 01 0000 110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</si>
  <si>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</si>
  <si>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</si>
  <si>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</si>
  <si>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</si>
  <si>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</si>
  <si>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</si>
  <si>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</si>
  <si>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</si>
  <si>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</si>
  <si>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</si>
  <si>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</si>
  <si>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</si>
  <si>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</si>
  <si>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</si>
  <si>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</si>
  <si>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</si>
  <si>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</si>
  <si>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</si>
  <si>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</si>
  <si>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</si>
  <si>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</si>
  <si>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</si>
  <si>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</si>
  <si>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</si>
  <si>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</si>
  <si>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</si>
  <si>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</si>
  <si>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</si>
  <si>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</si>
  <si>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</si>
  <si>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</si>
  <si>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</si>
  <si>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</si>
  <si>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</si>
  <si>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</si>
  <si>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</si>
  <si>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</si>
  <si>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</si>
  <si>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</si>
  <si>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</si>
  <si>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</si>
  <si>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</si>
  <si>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</si>
  <si>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</si>
  <si>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</si>
  <si>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</si>
  <si>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</si>
  <si>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</si>
  <si>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</si>
  <si>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</si>
  <si>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</si>
  <si>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</si>
  <si>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</si>
  <si>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</si>
  <si>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</si>
  <si>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</si>
  <si>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</si>
  <si>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</si>
  <si>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</si>
  <si>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</si>
  <si>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</si>
  <si>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</si>
  <si>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</si>
  <si>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</si>
  <si>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</si>
  <si>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</si>
  <si>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</si>
  <si>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</si>
  <si>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</si>
  <si>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</si>
  <si>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</si>
  <si>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</si>
  <si>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</si>
  <si>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</si>
  <si>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</si>
  <si>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</si>
  <si>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</si>
  <si>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</si>
  <si>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</si>
  <si>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</si>
  <si>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</si>
  <si>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000 1 14 06313 13 0000 430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</si>
  <si>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</si>
  <si>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</si>
  <si>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</si>
  <si>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</si>
  <si>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</si>
  <si>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</si>
  <si>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</si>
  <si>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</si>
  <si>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</si>
  <si>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</si>
  <si>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</si>
  <si>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</si>
  <si>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</si>
  <si>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</si>
  <si>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</si>
  <si>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</si>
  <si>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</si>
  <si>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</si>
  <si>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</si>
  <si>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</si>
  <si>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</si>
  <si>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</si>
  <si>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</si>
  <si>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</si>
  <si>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</si>
  <si>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</si>
  <si>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</si>
  <si>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</si>
  <si>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</si>
  <si>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</si>
  <si>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</si>
  <si>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</si>
  <si>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</si>
  <si>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</si>
  <si>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</si>
  <si>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</si>
  <si>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</si>
  <si>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</si>
  <si>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</si>
  <si>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</si>
  <si>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</si>
  <si>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</si>
  <si>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</si>
  <si>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</si>
  <si>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</si>
  <si>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</si>
  <si>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</si>
  <si>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</si>
  <si>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</si>
  <si>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</si>
  <si>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</si>
  <si>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</si>
  <si>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</si>
  <si>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</si>
  <si>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</si>
  <si>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</si>
  <si>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</si>
  <si>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</si>
  <si>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</si>
  <si>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</si>
  <si>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</si>
  <si>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</si>
  <si>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</si>
  <si>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</si>
  <si>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</si>
  <si>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</si>
  <si>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</si>
  <si>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</si>
  <si>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Инициативные платежи</t>
  </si>
  <si>
    <t>000 1 17 15000 00 0000 150</t>
  </si>
  <si>
    <t>Инициативные платежи, зачисляемые в бюджеты муниципальных районов</t>
  </si>
  <si>
    <t>000 1 17 15030 05 0000 150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</si>
  <si>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</si>
  <si>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</si>
  <si>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</si>
  <si>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</si>
  <si>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</si>
  <si>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</si>
  <si>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</si>
  <si>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</si>
  <si>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</si>
  <si>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</si>
  <si>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</si>
  <si>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</si>
  <si>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</si>
  <si>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</si>
  <si>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Дотации (гранты) бюджетам за достижение показателей деятельности органов местного самоуправления</t>
  </si>
  <si>
    <t>000 2 02 16549 00 0000 150</t>
  </si>
  <si>
    <t>Дотации (гранты) бюджетам муниципальных районов за достижение показателей деятельности органов местного самоуправления</t>
  </si>
  <si>
    <t>000 2 02 16549 05 0000 150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</si>
  <si>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</si>
  <si>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</si>
  <si>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</si>
  <si>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</si>
  <si>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</si>
  <si>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</si>
  <si>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</si>
  <si>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000 2 02 20041 00 0000 150</t>
  </si>
  <si>
    <t>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</si>
  <si>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000 2 02 20041 05 0000 150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</si>
  <si>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</si>
  <si>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</si>
  <si>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</si>
  <si>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</si>
  <si>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</si>
  <si>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</si>
  <si>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</si>
  <si>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</si>
  <si>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</si>
  <si>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</si>
  <si>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</si>
  <si>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</si>
  <si>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Субсидии бюджетам на подготовку проектов межевания земельных участков и на проведение кадастровых работ</t>
  </si>
  <si>
    <t>000 2 02 25599 00 0000 150</t>
  </si>
  <si>
    <t>Субсидии бюджетам муниципальных районов на подготовку проектов межевания земельных участков и на проведение кадастровых работ</t>
  </si>
  <si>
    <t>000 2 02 25599 05 0000 150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</si>
  <si>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</si>
  <si>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</si>
  <si>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</si>
  <si>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</si>
  <si>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</si>
  <si>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</si>
  <si>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</si>
  <si>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</si>
  <si>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</si>
  <si>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</si>
  <si>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</si>
  <si>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000 2 02 30027 00 0000 150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</si>
  <si>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</si>
  <si>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</si>
  <si>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</si>
  <si>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</si>
  <si>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</si>
  <si>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</si>
  <si>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Субвенции бюджетам на государственную регистрацию актов гражданского состояния</t>
  </si>
  <si>
    <t>000 2 02 35930 00 0000 150</t>
  </si>
  <si>
    <t>Субвенции бюджетам муниципальных районов на государственную регистрацию актов гражданского состояния</t>
  </si>
  <si>
    <t>000 2 02 35930 05 0000 150</t>
  </si>
  <si>
    <t>Прочие субвенции</t>
  </si>
  <si>
    <t>000 2 02 39999 00 0000 150</t>
  </si>
  <si>
    <t>Прочие субвенции бюджетам муниципальных районов</t>
  </si>
  <si>
    <t>000 2 02 39999 05 0000 150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</si>
  <si>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</si>
  <si>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</si>
  <si>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</si>
  <si>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</si>
  <si>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</si>
  <si>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</si>
  <si>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</si>
  <si>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</si>
  <si>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</si>
  <si>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</si>
  <si>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</si>
  <si>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</si>
  <si>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</si>
  <si>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</si>
  <si>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</si>
  <si>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</si>
  <si>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</si>
  <si>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</si>
  <si>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</si>
  <si>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</si>
  <si>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</si>
  <si>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</si>
  <si>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</si>
  <si>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</si>
  <si>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</si>
  <si>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</si>
  <si>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</si>
  <si>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</si>
  <si>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</si>
  <si>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</si>
  <si>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бюджетными учреждениями остатков субсидий прошлых лет</t>
  </si>
  <si>
    <t>000 2 18 05010 05 0000 150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</si>
  <si>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</si>
  <si>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</si>
  <si>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</si>
  <si>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</si>
  <si>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</si>
  <si>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</si>
  <si>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</si>
  <si>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</si>
  <si>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</si>
  <si>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</si>
  <si>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</si>
  <si>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</si>
  <si>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</si>
  <si>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</si>
  <si>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</si>
  <si>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</si>
  <si>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000 0103 0000000000 100</t>
  </si>
  <si>
    <t>Расходы на выплаты персоналу государственных (муниципальных) органов</t>
  </si>
  <si>
    <t>000 0103 0000000000 120</t>
  </si>
  <si>
    <t>Фонд оплаты труда государственных (муниципальных) органов</t>
  </si>
  <si>
    <t>000 0103 0000000000 121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</si>
  <si>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</si>
  <si>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</si>
  <si>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</si>
  <si>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</si>
  <si>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</si>
  <si>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</si>
  <si>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Прочая закупка товаров, работ и услуг</t>
  </si>
  <si>
    <t>000 0103 0000000000 244</t>
  </si>
  <si>
    <t>Межбюджетные трансферты</t>
  </si>
  <si>
    <t>Иные бюджетные ассигнования</t>
  </si>
  <si>
    <t>000 0103 0000000000 800</t>
  </si>
  <si>
    <t>Уплата налогов, сборов и иных платежей</t>
  </si>
  <si>
    <t>000 0103 0000000000 850</t>
  </si>
  <si>
    <t>Уплата иных платежей</t>
  </si>
  <si>
    <t>000 0103 0000000000 853</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</si>
  <si>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</si>
  <si>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</si>
  <si>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</si>
  <si>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Расходы на выплаты персоналу казенных учреждений</t>
  </si>
  <si>
    <t>000 0104 0000000000 110</t>
  </si>
  <si>
    <t>Фонд оплаты труда учреждений</t>
  </si>
  <si>
    <t>000 0104 0000000000 111</t>
  </si>
  <si>
    <t>Взносы по обязательному социальному страхованию на выплаты по оплате труда работников и иные выплаты работникам учреждений</t>
  </si>
  <si>
    <t>000 0104 0000000000 119</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</si>
  <si>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</si>
  <si>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</si>
  <si>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</si>
  <si>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</si>
  <si>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</si>
  <si>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000 0104 0000000000 200</t>
  </si>
  <si>
    <t>000 0104 0000000000 240</t>
  </si>
  <si>
    <t>000 0104 0000000000 244</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</si>
  <si>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</si>
  <si>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</si>
  <si>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</si>
  <si>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</si>
  <si>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</si>
  <si>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</si>
  <si>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 xml:space="preserve">Уплата прочих налогов, сборов </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</si>
  <si>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</si>
  <si>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</si>
  <si>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</si>
  <si>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</si>
  <si>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</si>
  <si>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</si>
  <si>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</si>
  <si>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</si>
  <si>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</si>
  <si>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</si>
  <si>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</si>
  <si>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000 0106 0000000000 129</t>
  </si>
  <si>
    <t>000 0106 0000000000 200</t>
  </si>
  <si>
    <t>000 0106 0000000000 240</t>
  </si>
  <si>
    <t>000 0106 0000000000 244</t>
  </si>
  <si>
    <t>000 0106 0000000000 800</t>
  </si>
  <si>
    <t>000 0106 0000000000 850</t>
  </si>
  <si>
    <t>000 0106 0000000000 853</t>
  </si>
  <si>
    <t>Другие общегосударственные вопросы</t>
  </si>
  <si>
    <t>000 0113 0000000000 000</t>
  </si>
  <si>
    <t>000 0113 0000000000 100</t>
  </si>
  <si>
    <t>000 0113 0000000000 110</t>
  </si>
  <si>
    <t>000 0113 0000000000 111</t>
  </si>
  <si>
    <t>000 0113 0000000000 119</t>
  </si>
  <si>
    <t>000 0113 0000000000 120</t>
  </si>
  <si>
    <t>000 0113 0000000000 121</t>
  </si>
  <si>
    <t>000 0113 0000000000 129</t>
  </si>
  <si>
    <t>000 0113 0000000000 200</t>
  </si>
  <si>
    <t>000 0113 0000000000 240</t>
  </si>
  <si>
    <t>000 0113 0000000000 244</t>
  </si>
  <si>
    <t>Закупка энергетических ресурсов</t>
  </si>
  <si>
    <t>000 0113 0000000000 247</t>
  </si>
  <si>
    <t>Социальное обеспечение и иные выплаты населению</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</si>
  <si>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</si>
  <si>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</si>
  <si>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000 0113 0000000000 800</t>
  </si>
  <si>
    <t>000 0113 0000000000 830</t>
  </si>
  <si>
    <t>000 0113 0000000000 831</t>
  </si>
  <si>
    <t>000 0113 0000000000 850</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</si>
  <si>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</si>
  <si>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</si>
  <si>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</si>
  <si>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</si>
  <si>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</si>
  <si>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</si>
  <si>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</si>
  <si>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</si>
  <si>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</si>
  <si>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</si>
  <si>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</si>
  <si>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</si>
  <si>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</si>
  <si>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Национальная экономика</t>
  </si>
  <si>
    <t>000 0400 0000000000 000</t>
  </si>
  <si>
    <t>Сельское хозяйство и рыболовство</t>
  </si>
  <si>
    <t>000 0405 0000000000 000</t>
  </si>
  <si>
    <t>000 0405 0000000000 200</t>
  </si>
  <si>
    <t>000 0405 0000000000 240</t>
  </si>
  <si>
    <t>000 0405 0000000000 244</t>
  </si>
  <si>
    <t>Водное хозяйство</t>
  </si>
  <si>
    <t>000 0406 0000000000 000</t>
  </si>
  <si>
    <t>000 0406 0000000000 500</t>
  </si>
  <si>
    <t>Субсидии</t>
  </si>
  <si>
    <t>000 0406 0000000000 520</t>
  </si>
  <si>
    <t xml:space="preserve">Субсидии, за исключением субсидий на софинансирование капитальных вложений в объекты государственной (муниципальной) собственности </t>
  </si>
  <si>
    <t>000 0406 0000000000 521</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</si>
  <si>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</si>
  <si>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</si>
  <si>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</si>
  <si>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</si>
  <si>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</si>
  <si>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</si>
  <si>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</si>
  <si>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</si>
  <si>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</si>
  <si>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</si>
  <si>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</si>
  <si>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</si>
  <si>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000 0409 0000000000 500</t>
  </si>
  <si>
    <t>000 0409 0000000000 520</t>
  </si>
  <si>
    <t>000 0409 0000000000 521</t>
  </si>
  <si>
    <t>000 0409 0000000000 540</t>
  </si>
  <si>
    <t>Другие вопросы в области национальной экономики</t>
  </si>
  <si>
    <t>000 0412 0000000000 000</t>
  </si>
  <si>
    <t xml:space="preserve">Предоставление субсидий бюджетным, автономным учреждениям и иным некоммерческим организациям    </t>
  </si>
  <si>
    <t>000 0412 0000000000 600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</si>
  <si>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</si>
  <si>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000 0412 0000000000 630</t>
  </si>
  <si>
    <t>Субсидии (гранты в форме субсидий), не подлежащие казначейскому сопровождению</t>
  </si>
  <si>
    <t>000 0412 0000000000 633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</si>
  <si>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</si>
  <si>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</si>
  <si>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</si>
  <si>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</si>
  <si>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</si>
  <si>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</si>
  <si>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</si>
  <si>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000 0501 0000000000 800</t>
  </si>
  <si>
    <t>000 0501 0000000000 830</t>
  </si>
  <si>
    <t>000 0501 0000000000 831</t>
  </si>
  <si>
    <t>Коммунальное хозяйство</t>
  </si>
  <si>
    <t>000 0502 0000000000 000</t>
  </si>
  <si>
    <t>000 0502 0000000000 500</t>
  </si>
  <si>
    <t>000 0502 0000000000 540</t>
  </si>
  <si>
    <t>Другие вопросы в области жилищно-коммунального хозяйства</t>
  </si>
  <si>
    <t>000 0505 0000000000 000</t>
  </si>
  <si>
    <t>000 0505 0000000000 100</t>
  </si>
  <si>
    <t>000 0505 0000000000 120</t>
  </si>
  <si>
    <t>000 0505 0000000000 121</t>
  </si>
  <si>
    <t>000 0505 0000000000 129</t>
  </si>
  <si>
    <t>000 0505 0000000000 200</t>
  </si>
  <si>
    <t>000 0505 0000000000 240</t>
  </si>
  <si>
    <t>000 0505 0000000000 244</t>
  </si>
  <si>
    <t>000 0505 0000000000 800</t>
  </si>
  <si>
    <t>000 0505 0000000000 810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</si>
  <si>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</si>
  <si>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000 0505 0000000000 813</t>
  </si>
  <si>
    <t>000 0505 0000000000 830</t>
  </si>
  <si>
    <t>000 0505 0000000000 831</t>
  </si>
  <si>
    <t>000 0505 0000000000 850</t>
  </si>
  <si>
    <t>000 0505 0000000000 853</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</si>
  <si>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</si>
  <si>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</si>
  <si>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</si>
  <si>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</si>
  <si>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</si>
  <si>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000 0603 0000000000 240</t>
  </si>
  <si>
    <t>000 0603 0000000000 244</t>
  </si>
  <si>
    <t>Образование</t>
  </si>
  <si>
    <t>000 0700 0000000000 000</t>
  </si>
  <si>
    <t>Дошкольное образование</t>
  </si>
  <si>
    <t>000 0701 0000000000 000</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</si>
  <si>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</si>
  <si>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</si>
  <si>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</si>
  <si>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</si>
  <si>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</si>
  <si>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</si>
  <si>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</si>
  <si>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</si>
  <si>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</si>
  <si>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000 0702 0000000000 300</t>
  </si>
  <si>
    <t>000 0702 0000000000 320</t>
  </si>
  <si>
    <t>000 0702 0000000000 321</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</si>
  <si>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</si>
  <si>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</si>
  <si>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</si>
  <si>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</si>
  <si>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</si>
  <si>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</si>
  <si>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</si>
  <si>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</si>
  <si>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</si>
  <si>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000 0703 0000000000 612</t>
  </si>
  <si>
    <t>Молодежная политика</t>
  </si>
  <si>
    <t>000 0707 0000000000 000</t>
  </si>
  <si>
    <t>000 0707 0000000000 200</t>
  </si>
  <si>
    <t>000 0707 0000000000 240</t>
  </si>
  <si>
    <t>000 0707 0000000000 244</t>
  </si>
  <si>
    <t>Другие вопросы в области образования</t>
  </si>
  <si>
    <t>000 0709 0000000000 000</t>
  </si>
  <si>
    <t>000 0709 0000000000 100</t>
  </si>
  <si>
    <t>000 0709 0000000000 110</t>
  </si>
  <si>
    <t>000 0709 0000000000 111</t>
  </si>
  <si>
    <t>000 0709 0000000000 119</t>
  </si>
  <si>
    <t>000 0709 0000000000 120</t>
  </si>
  <si>
    <t>000 0709 0000000000 121</t>
  </si>
  <si>
    <t>000 0709 0000000000 129</t>
  </si>
  <si>
    <t>000 0709 0000000000 200</t>
  </si>
  <si>
    <t>000 0709 0000000000 240</t>
  </si>
  <si>
    <t>000 0709 0000000000 244</t>
  </si>
  <si>
    <t>000 0709 0000000000 300</t>
  </si>
  <si>
    <t>Иные выплаты населению</t>
  </si>
  <si>
    <t>000 0709 0000000000 360</t>
  </si>
  <si>
    <t>000 0709 0000000000 600</t>
  </si>
  <si>
    <t>000 0709 0000000000 610</t>
  </si>
  <si>
    <t>000 0709 0000000000 611</t>
  </si>
  <si>
    <t>000 0709 0000000000 612</t>
  </si>
  <si>
    <t>000 0709 0000000000 800</t>
  </si>
  <si>
    <t>000 0709 0000000000 830</t>
  </si>
  <si>
    <t>000 0709 0000000000 831</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</si>
  <si>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</si>
  <si>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</si>
  <si>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</si>
  <si>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</si>
  <si>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</si>
  <si>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</si>
  <si>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</si>
  <si>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</si>
  <si>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</si>
  <si>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</si>
  <si>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</si>
  <si>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</si>
  <si>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</si>
  <si>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000 0804 0000000000 119</t>
  </si>
  <si>
    <t>000 0804 0000000000 120</t>
  </si>
  <si>
    <t>000 0804 0000000000 121</t>
  </si>
  <si>
    <t>000 0804 0000000000 129</t>
  </si>
  <si>
    <t>000 0804 0000000000 200</t>
  </si>
  <si>
    <t>000 0804 0000000000 240</t>
  </si>
  <si>
    <t>000 0804 0000000000 244</t>
  </si>
  <si>
    <t>000 0804 0000000000 300</t>
  </si>
  <si>
    <t>000 0804 0000000000 320</t>
  </si>
  <si>
    <t>000 0804 0000000000 321</t>
  </si>
  <si>
    <t>000 0804 0000000000 800</t>
  </si>
  <si>
    <t>000 0804 0000000000 830</t>
  </si>
  <si>
    <t>000 0804 0000000000 831</t>
  </si>
  <si>
    <t>000 0804 0000000000 850</t>
  </si>
  <si>
    <t>000 0804 0000000000 853</t>
  </si>
  <si>
    <t>Социальная политика</t>
  </si>
  <si>
    <t>000 1000 0000000000 000</t>
  </si>
  <si>
    <t>Пенсионное обеспечение</t>
  </si>
  <si>
    <t>000 1001 0000000000 000</t>
  </si>
  <si>
    <t>000 1001 0000000000 200</t>
  </si>
  <si>
    <t>000 1001 0000000000 240</t>
  </si>
  <si>
    <t>000 1001 0000000000 244</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</si>
  <si>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</si>
  <si>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</si>
  <si>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</si>
  <si>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</si>
  <si>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</si>
  <si>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</si>
  <si>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</si>
  <si>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</si>
  <si>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</si>
  <si>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</si>
  <si>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</si>
  <si>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000 1003 0000000000 320</t>
  </si>
  <si>
    <t>000 1003 0000000000 321</t>
  </si>
  <si>
    <t>000 1003 0000000000 500</t>
  </si>
  <si>
    <t>000 1003 0000000000 540</t>
  </si>
  <si>
    <t>000 1003 0000000000 600</t>
  </si>
  <si>
    <t>000 1003 0000000000 630</t>
  </si>
  <si>
    <t>000 1003 0000000000 633</t>
  </si>
  <si>
    <t>Охрана семьи и детства</t>
  </si>
  <si>
    <t>000 1004 0000000000 000</t>
  </si>
  <si>
    <t>000 1004 0000000000 300</t>
  </si>
  <si>
    <t>000 1004 0000000000 310</t>
  </si>
  <si>
    <t>Пособия, компенсации, меры социальной поддержки по публичным нормативным обязательствам</t>
  </si>
  <si>
    <t>000 1004 0000000000 313</t>
  </si>
  <si>
    <t>000 1004 0000000000 320</t>
  </si>
  <si>
    <t>000 1004 0000000000 321</t>
  </si>
  <si>
    <t>Приобретение товаров, работ и услуг в пользу граждан в целях их социального обеспечения</t>
  </si>
  <si>
    <t>000 1004 0000000000 323</t>
  </si>
  <si>
    <t>Другие вопросы в области социальной политики</t>
  </si>
  <si>
    <t>000 1006 0000000000 000</t>
  </si>
  <si>
    <t>000 1006 0000000000 100</t>
  </si>
  <si>
    <t>000 1006 0000000000 120</t>
  </si>
  <si>
    <t>000 1006 0000000000 121</t>
  </si>
  <si>
    <t>000 1006 0000000000 129</t>
  </si>
  <si>
    <t>Физическая культура и спорт</t>
  </si>
  <si>
    <t>000 1100 0000000000 000</t>
  </si>
  <si>
    <t xml:space="preserve">Физическая культура </t>
  </si>
  <si>
    <t>000 1101 0000000000 000</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</si>
  <si>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</si>
  <si>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</si>
  <si>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</si>
  <si>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</si>
  <si>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</si>
  <si>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</si>
  <si>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</si>
  <si>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</si>
  <si>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</si>
  <si>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</si>
  <si>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</si>
  <si>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</si>
  <si>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</si>
  <si>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</si>
  <si>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</si>
  <si>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</si>
  <si>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</si>
  <si>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</si>
  <si>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</si>
  <si>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</si>
  <si>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</si>
  <si>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</si>
  <si>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</si>
  <si>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</si>
  <si>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</si>
  <si>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</si>
  <si>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</si>
  <si>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</si>
  <si>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</si>
  <si>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</si>
  <si>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</si>
  <si>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</si>
  <si>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</si>
  <si>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</si>
  <si>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</si>
  <si>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</si>
  <si>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</si>
  <si>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</si>
  <si>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 xml:space="preserve">Неисполненные назначения </t>
  </si>
  <si>
    <t>руб.</t>
  </si>
  <si>
    <t>Отчёт об исполнении бюджета муниципального образования "Вешкаймский район" за 2024 год</t>
  </si>
  <si>
    <t>УТВЕРЖДЁН</t>
  </si>
  <si>
    <t>решением Совета депутатов</t>
  </si>
  <si>
    <t xml:space="preserve">муниципального образования "Вешкаймский район"      </t>
  </si>
  <si>
    <t>___________ № ________</t>
  </si>
  <si>
    <t>Утвержденные бюджетные назначения на 2024 год</t>
  </si>
  <si>
    <t>Исполнено за 2024 год</t>
  </si>
  <si>
    <t>ПРОЕКТ</t>
  </si>
</sst>
</file>

<file path=xl/styles.xml><?xml version="1.0" encoding="utf-8"?>
<styleSheet xmlns="http://schemas.openxmlformats.org/spreadsheetml/2006/main">
  <numFmts count="2">
    <numFmt numFmtId="164" formatCode="[$-10419]#,##0.00"/>
    <numFmt numFmtId="165" formatCode="[$-10419]###\ ###\ ###\ ###\ ##0.00"/>
  </numFmts>
  <fonts count="16">
    <font>
      <sz val="11"/>
      <color rgb="FF000000"/>
      <name val="Calibri"/>
      <family val="2"/>
      <scheme val="minor"/>
    </font>
    <font>
      <sz val="11"/>
      <name val="Calibri"/>
      <family val="2"/>
      <charset val="204"/>
    </font>
    <font>
      <sz val="11"/>
      <color rgb="FF000000"/>
      <name val="Calibri"/>
      <family val="2"/>
      <scheme val="minor"/>
    </font>
    <font>
      <sz val="7"/>
      <color rgb="FF000000"/>
      <name val="PT Astra Serif"/>
      <family val="1"/>
      <charset val="204"/>
    </font>
    <font>
      <sz val="8"/>
      <name val="PT Astra Serif"/>
      <family val="1"/>
      <charset val="204"/>
    </font>
    <font>
      <sz val="10"/>
      <color rgb="FF000000"/>
      <name val="PT Astra Serif"/>
      <family val="1"/>
      <charset val="204"/>
    </font>
    <font>
      <sz val="8"/>
      <color rgb="FF000000"/>
      <name val="PT Astra Serif"/>
      <family val="1"/>
      <charset val="204"/>
    </font>
    <font>
      <sz val="11"/>
      <name val="PT Astra Serif"/>
      <family val="1"/>
      <charset val="204"/>
    </font>
    <font>
      <sz val="12"/>
      <color rgb="FF000000"/>
      <name val="PT Astra Serif"/>
      <family val="1"/>
      <charset val="204"/>
    </font>
    <font>
      <b/>
      <sz val="9"/>
      <color rgb="FF000000"/>
      <name val="PT Astra Serif"/>
      <family val="1"/>
      <charset val="204"/>
    </font>
    <font>
      <sz val="8"/>
      <color rgb="FFFFEBCD"/>
      <name val="PT Astra Serif"/>
      <family val="1"/>
      <charset val="204"/>
    </font>
    <font>
      <sz val="6"/>
      <color rgb="FF000000"/>
      <name val="PT Astra Serif"/>
      <family val="1"/>
      <charset val="204"/>
    </font>
    <font>
      <sz val="6"/>
      <name val="PT Astra Serif"/>
      <family val="1"/>
      <charset val="204"/>
    </font>
    <font>
      <sz val="7"/>
      <name val="PT Astra Serif"/>
      <family val="1"/>
      <charset val="204"/>
    </font>
    <font>
      <b/>
      <sz val="18"/>
      <color rgb="FF000000"/>
      <name val="PT Astra Serif"/>
      <family val="1"/>
      <charset val="204"/>
    </font>
    <font>
      <b/>
      <sz val="18"/>
      <name val="PT Astra Serif"/>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s>
  <cellStyleXfs count="2">
    <xf numFmtId="0" fontId="0" fillId="0" borderId="0"/>
    <xf numFmtId="0" fontId="2" fillId="0" borderId="0"/>
  </cellStyleXfs>
  <cellXfs count="42">
    <xf numFmtId="0" fontId="1" fillId="0" borderId="0" xfId="0" applyFont="1" applyFill="1" applyBorder="1"/>
    <xf numFmtId="0" fontId="4" fillId="2" borderId="0" xfId="0" applyFont="1" applyFill="1" applyBorder="1" applyAlignment="1">
      <alignment horizontal="center"/>
    </xf>
    <xf numFmtId="0" fontId="1" fillId="0" borderId="0" xfId="0" applyFont="1" applyFill="1" applyBorder="1" applyAlignment="1"/>
    <xf numFmtId="0" fontId="4" fillId="2" borderId="0" xfId="0" applyFont="1" applyFill="1" applyBorder="1"/>
    <xf numFmtId="0" fontId="5" fillId="2" borderId="3" xfId="1" applyNumberFormat="1" applyFont="1" applyFill="1" applyBorder="1" applyAlignment="1">
      <alignment horizontal="center" vertical="center" wrapText="1" readingOrder="1"/>
    </xf>
    <xf numFmtId="0" fontId="6" fillId="2" borderId="3" xfId="1" applyNumberFormat="1" applyFont="1" applyFill="1" applyBorder="1" applyAlignment="1">
      <alignment horizontal="center" vertical="center" wrapText="1" readingOrder="1"/>
    </xf>
    <xf numFmtId="0" fontId="7" fillId="0" borderId="0" xfId="0" applyFont="1" applyFill="1" applyBorder="1"/>
    <xf numFmtId="0" fontId="3" fillId="0" borderId="3" xfId="1" applyNumberFormat="1" applyFont="1" applyFill="1" applyBorder="1" applyAlignment="1">
      <alignment horizontal="center" vertical="center" wrapText="1" readingOrder="1"/>
    </xf>
    <xf numFmtId="0" fontId="6" fillId="0" borderId="3" xfId="1" applyNumberFormat="1" applyFont="1" applyFill="1" applyBorder="1" applyAlignment="1">
      <alignment horizontal="right" wrapText="1" readingOrder="1"/>
    </xf>
    <xf numFmtId="165" fontId="6" fillId="0" borderId="3" xfId="1" applyNumberFormat="1" applyFont="1" applyFill="1" applyBorder="1" applyAlignment="1">
      <alignment horizontal="right" wrapText="1" readingOrder="1"/>
    </xf>
    <xf numFmtId="2" fontId="4" fillId="0" borderId="3" xfId="0" applyNumberFormat="1" applyFont="1" applyFill="1" applyBorder="1"/>
    <xf numFmtId="0" fontId="4" fillId="0" borderId="3" xfId="0" applyFont="1" applyFill="1" applyBorder="1"/>
    <xf numFmtId="0" fontId="3" fillId="0" borderId="3" xfId="1" applyNumberFormat="1" applyFont="1" applyFill="1" applyBorder="1" applyAlignment="1">
      <alignment horizontal="center" wrapText="1" readingOrder="1"/>
    </xf>
    <xf numFmtId="0" fontId="6" fillId="0" borderId="3" xfId="1" applyNumberFormat="1" applyFont="1" applyFill="1" applyBorder="1" applyAlignment="1">
      <alignment horizontal="center" wrapText="1" readingOrder="1"/>
    </xf>
    <xf numFmtId="0" fontId="10" fillId="0" borderId="3" xfId="1" applyNumberFormat="1" applyFont="1" applyFill="1" applyBorder="1" applyAlignment="1">
      <alignment horizontal="center" wrapText="1" readingOrder="1"/>
    </xf>
    <xf numFmtId="0" fontId="7" fillId="0" borderId="0" xfId="0" applyFont="1" applyFill="1" applyBorder="1" applyAlignment="1"/>
    <xf numFmtId="0" fontId="7" fillId="0" borderId="7" xfId="0" applyFont="1" applyFill="1" applyBorder="1" applyAlignment="1">
      <alignment horizontal="left"/>
    </xf>
    <xf numFmtId="0" fontId="3" fillId="0" borderId="1" xfId="1" applyNumberFormat="1" applyFont="1" applyFill="1" applyBorder="1" applyAlignment="1">
      <alignment horizontal="left" wrapText="1" readingOrder="1"/>
    </xf>
    <xf numFmtId="0" fontId="6" fillId="0" borderId="1" xfId="1" applyNumberFormat="1" applyFont="1" applyFill="1" applyBorder="1" applyAlignment="1">
      <alignment horizontal="center" wrapText="1" readingOrder="1"/>
    </xf>
    <xf numFmtId="164" fontId="6" fillId="0" borderId="1" xfId="1" applyNumberFormat="1" applyFont="1" applyFill="1" applyBorder="1" applyAlignment="1">
      <alignment horizontal="right" wrapText="1" readingOrder="1"/>
    </xf>
    <xf numFmtId="0" fontId="12" fillId="0" borderId="0" xfId="0" applyFont="1" applyFill="1" applyBorder="1"/>
    <xf numFmtId="0" fontId="11" fillId="0" borderId="1" xfId="1" applyNumberFormat="1" applyFont="1" applyFill="1" applyBorder="1" applyAlignment="1">
      <alignment horizontal="left" vertical="top" wrapText="1" readingOrder="1"/>
    </xf>
    <xf numFmtId="0" fontId="3" fillId="0" borderId="3" xfId="1" applyNumberFormat="1" applyFont="1" applyFill="1" applyBorder="1" applyAlignment="1">
      <alignment horizontal="left" wrapText="1" readingOrder="1"/>
    </xf>
    <xf numFmtId="0" fontId="3" fillId="0" borderId="3" xfId="1" applyNumberFormat="1" applyFont="1" applyFill="1" applyBorder="1" applyAlignment="1">
      <alignment horizontal="left" vertical="top" wrapText="1" readingOrder="1"/>
    </xf>
    <xf numFmtId="0" fontId="3" fillId="0" borderId="2" xfId="1" applyNumberFormat="1" applyFont="1" applyFill="1" applyBorder="1" applyAlignment="1">
      <alignment horizontal="left" vertical="top" wrapText="1" readingOrder="1"/>
    </xf>
    <xf numFmtId="0" fontId="3" fillId="0" borderId="1" xfId="1" applyNumberFormat="1" applyFont="1" applyFill="1" applyBorder="1" applyAlignment="1">
      <alignment horizontal="left" vertical="top" wrapText="1" readingOrder="1"/>
    </xf>
    <xf numFmtId="0" fontId="13" fillId="0" borderId="0" xfId="0" applyFont="1" applyFill="1" applyBorder="1"/>
    <xf numFmtId="0" fontId="6" fillId="0" borderId="4" xfId="1" applyNumberFormat="1" applyFont="1" applyFill="1" applyBorder="1" applyAlignment="1">
      <alignment horizontal="center" vertical="center" wrapText="1" readingOrder="1"/>
    </xf>
    <xf numFmtId="0" fontId="6" fillId="0" borderId="4" xfId="1" applyNumberFormat="1" applyFont="1" applyFill="1" applyBorder="1" applyAlignment="1">
      <alignment horizontal="center" wrapText="1" readingOrder="1"/>
    </xf>
    <xf numFmtId="164" fontId="6" fillId="0" borderId="3" xfId="1" applyNumberFormat="1" applyFont="1" applyFill="1" applyBorder="1" applyAlignment="1">
      <alignment horizontal="right" wrapText="1" readingOrder="1"/>
    </xf>
    <xf numFmtId="4" fontId="4" fillId="0" borderId="3" xfId="0" applyNumberFormat="1" applyFont="1" applyFill="1" applyBorder="1"/>
    <xf numFmtId="0" fontId="6" fillId="0" borderId="5" xfId="1" applyNumberFormat="1" applyFont="1" applyFill="1" applyBorder="1" applyAlignment="1">
      <alignment horizontal="center" wrapText="1" readingOrder="1"/>
    </xf>
    <xf numFmtId="0" fontId="6" fillId="0" borderId="6" xfId="1" applyNumberFormat="1" applyFont="1" applyFill="1" applyBorder="1" applyAlignment="1">
      <alignment horizontal="center" wrapText="1" readingOrder="1"/>
    </xf>
    <xf numFmtId="0" fontId="4" fillId="0" borderId="0" xfId="0" applyFont="1" applyFill="1" applyBorder="1"/>
    <xf numFmtId="0" fontId="3" fillId="0" borderId="3" xfId="1" applyNumberFormat="1" applyFont="1" applyFill="1" applyBorder="1" applyAlignment="1">
      <alignment horizontal="left" vertical="center" wrapText="1" readingOrder="1"/>
    </xf>
    <xf numFmtId="0" fontId="9" fillId="0" borderId="0" xfId="1" applyNumberFormat="1" applyFont="1" applyFill="1" applyBorder="1" applyAlignment="1">
      <alignment horizontal="center" vertical="center" wrapText="1" readingOrder="1"/>
    </xf>
    <xf numFmtId="0" fontId="7" fillId="0" borderId="0" xfId="0" applyFont="1" applyFill="1" applyBorder="1"/>
    <xf numFmtId="0" fontId="8" fillId="0" borderId="0" xfId="1" applyNumberFormat="1" applyFont="1" applyFill="1" applyBorder="1" applyAlignment="1">
      <alignment horizontal="center" wrapText="1" readingOrder="1"/>
    </xf>
    <xf numFmtId="0" fontId="3" fillId="0" borderId="0" xfId="1" applyNumberFormat="1" applyFont="1" applyFill="1" applyBorder="1" applyAlignment="1">
      <alignment horizontal="left" wrapText="1" readingOrder="1"/>
    </xf>
    <xf numFmtId="0" fontId="3" fillId="0" borderId="0" xfId="1" applyNumberFormat="1" applyFont="1" applyFill="1" applyBorder="1" applyAlignment="1">
      <alignment horizontal="center" vertical="center" wrapText="1" readingOrder="1"/>
    </xf>
    <xf numFmtId="0" fontId="14" fillId="0" borderId="0" xfId="1" applyNumberFormat="1" applyFont="1" applyFill="1" applyBorder="1" applyAlignment="1">
      <alignment horizontal="left" wrapText="1" readingOrder="1"/>
    </xf>
    <xf numFmtId="0" fontId="15" fillId="0" borderId="0" xfId="0" applyFont="1" applyFill="1" applyBorder="1"/>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EBCD"/>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178"/>
  <sheetViews>
    <sheetView showGridLines="0" tabSelected="1" workbookViewId="0">
      <selection activeCell="A2" sqref="A2:B2"/>
    </sheetView>
  </sheetViews>
  <sheetFormatPr defaultRowHeight="15"/>
  <cols>
    <col min="1" max="1" width="53.5703125" customWidth="1"/>
    <col min="2" max="2" width="21.28515625" customWidth="1"/>
    <col min="3" max="3" width="11.85546875" customWidth="1"/>
    <col min="4" max="4" width="13.28515625" customWidth="1"/>
    <col min="5" max="5" width="10.5703125" customWidth="1"/>
  </cols>
  <sheetData>
    <row r="1" spans="1:6" ht="27.6" customHeight="1">
      <c r="A1" s="40" t="s">
        <v>690</v>
      </c>
      <c r="B1" s="41"/>
      <c r="C1" s="3"/>
      <c r="D1" s="3" t="s">
        <v>684</v>
      </c>
      <c r="E1" s="6"/>
      <c r="F1" s="6"/>
    </row>
    <row r="2" spans="1:6" ht="11.85" customHeight="1">
      <c r="A2" s="38" t="s">
        <v>0</v>
      </c>
      <c r="B2" s="36"/>
      <c r="C2" s="3" t="s">
        <v>685</v>
      </c>
      <c r="D2" s="3"/>
      <c r="E2" s="6"/>
      <c r="F2" s="6"/>
    </row>
    <row r="3" spans="1:6" ht="16.899999999999999" customHeight="1">
      <c r="A3" s="38" t="s">
        <v>0</v>
      </c>
      <c r="B3" s="36"/>
      <c r="C3" s="3" t="s">
        <v>686</v>
      </c>
      <c r="D3" s="3"/>
      <c r="E3" s="6"/>
      <c r="F3" s="6"/>
    </row>
    <row r="4" spans="1:6" ht="12" customHeight="1">
      <c r="A4" s="39" t="s">
        <v>0</v>
      </c>
      <c r="B4" s="36"/>
      <c r="C4" s="3" t="s">
        <v>687</v>
      </c>
      <c r="D4" s="3"/>
      <c r="E4" s="6"/>
      <c r="F4" s="6"/>
    </row>
    <row r="5" spans="1:6">
      <c r="A5" s="38" t="s">
        <v>0</v>
      </c>
      <c r="B5" s="36"/>
      <c r="C5" s="6"/>
      <c r="D5" s="6"/>
      <c r="E5" s="6"/>
      <c r="F5" s="6"/>
    </row>
    <row r="6" spans="1:6" ht="31.5" customHeight="1">
      <c r="A6" s="37" t="s">
        <v>683</v>
      </c>
      <c r="B6" s="37"/>
      <c r="C6" s="37"/>
      <c r="D6" s="37"/>
      <c r="E6" s="37"/>
      <c r="F6" s="6"/>
    </row>
    <row r="7" spans="1:6" ht="24" customHeight="1">
      <c r="A7" s="35" t="s">
        <v>1</v>
      </c>
      <c r="B7" s="36"/>
      <c r="C7" s="36"/>
      <c r="D7" s="6"/>
      <c r="E7" s="1" t="s">
        <v>682</v>
      </c>
      <c r="F7" s="6"/>
    </row>
    <row r="8" spans="1:6" ht="40.5" customHeight="1">
      <c r="A8" s="7" t="s">
        <v>2</v>
      </c>
      <c r="B8" s="27" t="s">
        <v>3</v>
      </c>
      <c r="C8" s="5" t="s">
        <v>688</v>
      </c>
      <c r="D8" s="5" t="s">
        <v>689</v>
      </c>
      <c r="E8" s="5" t="s">
        <v>681</v>
      </c>
      <c r="F8" s="6"/>
    </row>
    <row r="9" spans="1:6" ht="22.5" customHeight="1">
      <c r="A9" s="22" t="s">
        <v>4</v>
      </c>
      <c r="B9" s="28" t="s">
        <v>5</v>
      </c>
      <c r="C9" s="29">
        <v>640664751.77999997</v>
      </c>
      <c r="D9" s="29">
        <v>642718080.21000004</v>
      </c>
      <c r="E9" s="30">
        <f>C9-D9</f>
        <v>-2053328.4300000668</v>
      </c>
      <c r="F9" s="6"/>
    </row>
    <row r="10" spans="1:6" ht="25.5" customHeight="1">
      <c r="A10" s="23" t="s">
        <v>6</v>
      </c>
      <c r="B10" s="28" t="s">
        <v>7</v>
      </c>
      <c r="C10" s="29">
        <v>64450385</v>
      </c>
      <c r="D10" s="29">
        <v>67043965.049999997</v>
      </c>
      <c r="E10" s="30">
        <f t="shared" ref="E10:E56" si="0">C10-D10</f>
        <v>-2593580.049999997</v>
      </c>
      <c r="F10" s="6"/>
    </row>
    <row r="11" spans="1:6" ht="18" customHeight="1">
      <c r="A11" s="23" t="s">
        <v>8</v>
      </c>
      <c r="B11" s="28" t="s">
        <v>9</v>
      </c>
      <c r="C11" s="29">
        <v>25027785</v>
      </c>
      <c r="D11" s="29">
        <v>26213295.870000001</v>
      </c>
      <c r="E11" s="30">
        <f t="shared" si="0"/>
        <v>-1185510.870000001</v>
      </c>
      <c r="F11" s="6"/>
    </row>
    <row r="12" spans="1:6" ht="14.25" customHeight="1">
      <c r="A12" s="23" t="s">
        <v>10</v>
      </c>
      <c r="B12" s="28" t="s">
        <v>11</v>
      </c>
      <c r="C12" s="29">
        <v>25027785</v>
      </c>
      <c r="D12" s="29">
        <v>26213295.870000001</v>
      </c>
      <c r="E12" s="30">
        <f t="shared" si="0"/>
        <v>-1185510.870000001</v>
      </c>
      <c r="F12" s="6"/>
    </row>
    <row r="13" spans="1:6" ht="55.5" customHeight="1">
      <c r="A13" s="23" t="s">
        <v>12</v>
      </c>
      <c r="B13" s="28" t="s">
        <v>13</v>
      </c>
      <c r="C13" s="29">
        <v>25027785</v>
      </c>
      <c r="D13" s="29">
        <v>24993240.149999999</v>
      </c>
      <c r="E13" s="30">
        <f t="shared" si="0"/>
        <v>34544.85000000149</v>
      </c>
      <c r="F13" s="6"/>
    </row>
    <row r="14" spans="1:6" ht="54.75" customHeight="1">
      <c r="A14" s="23" t="s">
        <v>14</v>
      </c>
      <c r="B14" s="28" t="s">
        <v>15</v>
      </c>
      <c r="C14" s="8"/>
      <c r="D14" s="29">
        <v>280365.28000000003</v>
      </c>
      <c r="E14" s="30">
        <f t="shared" si="0"/>
        <v>-280365.28000000003</v>
      </c>
      <c r="F14" s="6"/>
    </row>
    <row r="15" spans="1:6" ht="44.25" customHeight="1">
      <c r="A15" s="24" t="s">
        <v>16</v>
      </c>
      <c r="B15" s="31" t="s">
        <v>17</v>
      </c>
      <c r="C15" s="8"/>
      <c r="D15" s="29">
        <v>438111.58</v>
      </c>
      <c r="E15" s="30">
        <f t="shared" si="0"/>
        <v>-438111.58</v>
      </c>
      <c r="F15" s="6"/>
    </row>
    <row r="16" spans="1:6" ht="46.5" customHeight="1">
      <c r="A16" s="25" t="s">
        <v>18</v>
      </c>
      <c r="B16" s="32" t="s">
        <v>19</v>
      </c>
      <c r="C16" s="8"/>
      <c r="D16" s="29">
        <v>48399</v>
      </c>
      <c r="E16" s="30">
        <f t="shared" si="0"/>
        <v>-48399</v>
      </c>
      <c r="F16" s="6"/>
    </row>
    <row r="17" spans="1:6" ht="72" customHeight="1">
      <c r="A17" s="25" t="s">
        <v>20</v>
      </c>
      <c r="B17" s="32" t="s">
        <v>21</v>
      </c>
      <c r="C17" s="8"/>
      <c r="D17" s="29">
        <v>84605.01</v>
      </c>
      <c r="E17" s="30">
        <f t="shared" si="0"/>
        <v>-84605.01</v>
      </c>
      <c r="F17" s="6"/>
    </row>
    <row r="18" spans="1:6" ht="30" customHeight="1">
      <c r="A18" s="25" t="s">
        <v>22</v>
      </c>
      <c r="B18" s="32" t="s">
        <v>23</v>
      </c>
      <c r="C18" s="8"/>
      <c r="D18" s="29">
        <v>231024.85</v>
      </c>
      <c r="E18" s="30">
        <f t="shared" si="0"/>
        <v>-231024.85</v>
      </c>
      <c r="F18" s="6"/>
    </row>
    <row r="19" spans="1:6" ht="34.5" customHeight="1">
      <c r="A19" s="25" t="s">
        <v>24</v>
      </c>
      <c r="B19" s="32" t="s">
        <v>25</v>
      </c>
      <c r="C19" s="8"/>
      <c r="D19" s="29">
        <v>137550</v>
      </c>
      <c r="E19" s="30">
        <f t="shared" si="0"/>
        <v>-137550</v>
      </c>
      <c r="F19" s="6"/>
    </row>
    <row r="20" spans="1:6" ht="21" customHeight="1">
      <c r="A20" s="25" t="s">
        <v>26</v>
      </c>
      <c r="B20" s="32" t="s">
        <v>27</v>
      </c>
      <c r="C20" s="29">
        <v>8980400</v>
      </c>
      <c r="D20" s="29">
        <v>9633118.8900000006</v>
      </c>
      <c r="E20" s="30">
        <f t="shared" si="0"/>
        <v>-652718.8900000006</v>
      </c>
      <c r="F20" s="6"/>
    </row>
    <row r="21" spans="1:6" ht="19.5" customHeight="1">
      <c r="A21" s="25" t="s">
        <v>28</v>
      </c>
      <c r="B21" s="32" t="s">
        <v>29</v>
      </c>
      <c r="C21" s="29">
        <v>8980400</v>
      </c>
      <c r="D21" s="29">
        <v>9633118.8900000006</v>
      </c>
      <c r="E21" s="30">
        <f t="shared" si="0"/>
        <v>-652718.8900000006</v>
      </c>
      <c r="F21" s="6"/>
    </row>
    <row r="22" spans="1:6" ht="34.5" customHeight="1">
      <c r="A22" s="25" t="s">
        <v>30</v>
      </c>
      <c r="B22" s="32" t="s">
        <v>31</v>
      </c>
      <c r="C22" s="29">
        <v>4683700</v>
      </c>
      <c r="D22" s="29">
        <v>4976813.4000000004</v>
      </c>
      <c r="E22" s="30">
        <f t="shared" si="0"/>
        <v>-293113.40000000037</v>
      </c>
      <c r="F22" s="6"/>
    </row>
    <row r="23" spans="1:6" ht="54.75" customHeight="1">
      <c r="A23" s="25" t="s">
        <v>32</v>
      </c>
      <c r="B23" s="32" t="s">
        <v>33</v>
      </c>
      <c r="C23" s="29">
        <v>4683700</v>
      </c>
      <c r="D23" s="29">
        <v>4976813.4000000004</v>
      </c>
      <c r="E23" s="30">
        <f t="shared" si="0"/>
        <v>-293113.40000000037</v>
      </c>
      <c r="F23" s="6"/>
    </row>
    <row r="24" spans="1:6" ht="51" customHeight="1">
      <c r="A24" s="25" t="s">
        <v>34</v>
      </c>
      <c r="B24" s="32" t="s">
        <v>35</v>
      </c>
      <c r="C24" s="29">
        <v>22300</v>
      </c>
      <c r="D24" s="29">
        <v>28755.42</v>
      </c>
      <c r="E24" s="30">
        <f t="shared" si="0"/>
        <v>-6455.4199999999983</v>
      </c>
      <c r="F24" s="6"/>
    </row>
    <row r="25" spans="1:6" ht="72" customHeight="1">
      <c r="A25" s="25" t="s">
        <v>36</v>
      </c>
      <c r="B25" s="32" t="s">
        <v>37</v>
      </c>
      <c r="C25" s="29">
        <v>22300</v>
      </c>
      <c r="D25" s="29">
        <v>28755.42</v>
      </c>
      <c r="E25" s="30">
        <f t="shared" si="0"/>
        <v>-6455.4199999999983</v>
      </c>
      <c r="F25" s="6"/>
    </row>
    <row r="26" spans="1:6" ht="36" customHeight="1">
      <c r="A26" s="25" t="s">
        <v>38</v>
      </c>
      <c r="B26" s="32" t="s">
        <v>39</v>
      </c>
      <c r="C26" s="29">
        <v>4856400</v>
      </c>
      <c r="D26" s="29">
        <v>5169269.74</v>
      </c>
      <c r="E26" s="30">
        <f t="shared" si="0"/>
        <v>-312869.74000000022</v>
      </c>
      <c r="F26" s="6"/>
    </row>
    <row r="27" spans="1:6" ht="56.25" customHeight="1">
      <c r="A27" s="25" t="s">
        <v>40</v>
      </c>
      <c r="B27" s="32" t="s">
        <v>41</v>
      </c>
      <c r="C27" s="29">
        <v>4856400</v>
      </c>
      <c r="D27" s="29">
        <v>5169269.74</v>
      </c>
      <c r="E27" s="30">
        <f t="shared" si="0"/>
        <v>-312869.74000000022</v>
      </c>
      <c r="F27" s="6"/>
    </row>
    <row r="28" spans="1:6" ht="34.5" customHeight="1">
      <c r="A28" s="25" t="s">
        <v>42</v>
      </c>
      <c r="B28" s="32" t="s">
        <v>43</v>
      </c>
      <c r="C28" s="29">
        <v>-582000</v>
      </c>
      <c r="D28" s="29">
        <v>-541719.67000000004</v>
      </c>
      <c r="E28" s="30">
        <f t="shared" si="0"/>
        <v>-40280.329999999958</v>
      </c>
      <c r="F28" s="6"/>
    </row>
    <row r="29" spans="1:6" ht="59.25" customHeight="1">
      <c r="A29" s="25" t="s">
        <v>44</v>
      </c>
      <c r="B29" s="32" t="s">
        <v>45</v>
      </c>
      <c r="C29" s="29">
        <v>-582000</v>
      </c>
      <c r="D29" s="29">
        <v>-541719.67000000004</v>
      </c>
      <c r="E29" s="30">
        <f t="shared" si="0"/>
        <v>-40280.329999999958</v>
      </c>
      <c r="F29" s="6"/>
    </row>
    <row r="30" spans="1:6" ht="17.25" customHeight="1">
      <c r="A30" s="25" t="s">
        <v>46</v>
      </c>
      <c r="B30" s="32" t="s">
        <v>47</v>
      </c>
      <c r="C30" s="29">
        <v>18753300</v>
      </c>
      <c r="D30" s="29">
        <v>19021876.600000001</v>
      </c>
      <c r="E30" s="30">
        <f t="shared" si="0"/>
        <v>-268576.60000000149</v>
      </c>
      <c r="F30" s="6"/>
    </row>
    <row r="31" spans="1:6" ht="15.75" customHeight="1">
      <c r="A31" s="25" t="s">
        <v>48</v>
      </c>
      <c r="B31" s="32" t="s">
        <v>49</v>
      </c>
      <c r="C31" s="29">
        <v>15697000</v>
      </c>
      <c r="D31" s="29">
        <v>15979970.779999999</v>
      </c>
      <c r="E31" s="30">
        <f t="shared" si="0"/>
        <v>-282970.77999999933</v>
      </c>
      <c r="F31" s="6"/>
    </row>
    <row r="32" spans="1:6" ht="23.25" customHeight="1">
      <c r="A32" s="25" t="s">
        <v>50</v>
      </c>
      <c r="B32" s="32" t="s">
        <v>51</v>
      </c>
      <c r="C32" s="29">
        <v>12673000</v>
      </c>
      <c r="D32" s="29">
        <v>12955355.99</v>
      </c>
      <c r="E32" s="30">
        <f t="shared" si="0"/>
        <v>-282355.99000000022</v>
      </c>
      <c r="F32" s="6"/>
    </row>
    <row r="33" spans="1:6" ht="22.5" customHeight="1">
      <c r="A33" s="25" t="s">
        <v>50</v>
      </c>
      <c r="B33" s="32" t="s">
        <v>52</v>
      </c>
      <c r="C33" s="29">
        <v>12673000</v>
      </c>
      <c r="D33" s="29">
        <v>12955355.99</v>
      </c>
      <c r="E33" s="30">
        <f t="shared" si="0"/>
        <v>-282355.99000000022</v>
      </c>
      <c r="F33" s="6"/>
    </row>
    <row r="34" spans="1:6" ht="24" customHeight="1">
      <c r="A34" s="25" t="s">
        <v>53</v>
      </c>
      <c r="B34" s="32" t="s">
        <v>54</v>
      </c>
      <c r="C34" s="29">
        <v>3024000</v>
      </c>
      <c r="D34" s="29">
        <v>3024614.79</v>
      </c>
      <c r="E34" s="30">
        <f t="shared" si="0"/>
        <v>-614.79000000003725</v>
      </c>
      <c r="F34" s="6"/>
    </row>
    <row r="35" spans="1:6" ht="33.75" customHeight="1">
      <c r="A35" s="25" t="s">
        <v>55</v>
      </c>
      <c r="B35" s="32" t="s">
        <v>56</v>
      </c>
      <c r="C35" s="29">
        <v>3024000</v>
      </c>
      <c r="D35" s="29">
        <v>3024614.79</v>
      </c>
      <c r="E35" s="30">
        <f t="shared" si="0"/>
        <v>-614.79000000003725</v>
      </c>
      <c r="F35" s="6"/>
    </row>
    <row r="36" spans="1:6" ht="11.25" customHeight="1">
      <c r="A36" s="25" t="s">
        <v>57</v>
      </c>
      <c r="B36" s="32" t="s">
        <v>58</v>
      </c>
      <c r="C36" s="8"/>
      <c r="D36" s="29">
        <v>451.87</v>
      </c>
      <c r="E36" s="30">
        <f t="shared" si="0"/>
        <v>-451.87</v>
      </c>
      <c r="F36" s="6"/>
    </row>
    <row r="37" spans="1:6" ht="11.25" customHeight="1">
      <c r="A37" s="25" t="s">
        <v>57</v>
      </c>
      <c r="B37" s="32" t="s">
        <v>59</v>
      </c>
      <c r="C37" s="8"/>
      <c r="D37" s="29">
        <v>451.87</v>
      </c>
      <c r="E37" s="30">
        <f t="shared" si="0"/>
        <v>-451.87</v>
      </c>
      <c r="F37" s="6"/>
    </row>
    <row r="38" spans="1:6" ht="13.5" customHeight="1">
      <c r="A38" s="25" t="s">
        <v>60</v>
      </c>
      <c r="B38" s="32" t="s">
        <v>61</v>
      </c>
      <c r="C38" s="29">
        <v>1194600</v>
      </c>
      <c r="D38" s="29">
        <v>1244754.8</v>
      </c>
      <c r="E38" s="30">
        <f t="shared" si="0"/>
        <v>-50154.800000000047</v>
      </c>
      <c r="F38" s="6"/>
    </row>
    <row r="39" spans="1:6" ht="12.75" customHeight="1">
      <c r="A39" s="25" t="s">
        <v>60</v>
      </c>
      <c r="B39" s="32" t="s">
        <v>62</v>
      </c>
      <c r="C39" s="29">
        <v>1194600</v>
      </c>
      <c r="D39" s="29">
        <v>1244754.8</v>
      </c>
      <c r="E39" s="30">
        <f t="shared" si="0"/>
        <v>-50154.800000000047</v>
      </c>
      <c r="F39" s="6"/>
    </row>
    <row r="40" spans="1:6" ht="13.5" customHeight="1">
      <c r="A40" s="25" t="s">
        <v>63</v>
      </c>
      <c r="B40" s="32" t="s">
        <v>64</v>
      </c>
      <c r="C40" s="29">
        <v>1861700</v>
      </c>
      <c r="D40" s="29">
        <v>1796699.15</v>
      </c>
      <c r="E40" s="30">
        <f t="shared" si="0"/>
        <v>65000.850000000093</v>
      </c>
      <c r="F40" s="6"/>
    </row>
    <row r="41" spans="1:6" ht="24" customHeight="1">
      <c r="A41" s="25" t="s">
        <v>65</v>
      </c>
      <c r="B41" s="32" t="s">
        <v>66</v>
      </c>
      <c r="C41" s="29">
        <v>1861700</v>
      </c>
      <c r="D41" s="29">
        <v>1796699.15</v>
      </c>
      <c r="E41" s="30">
        <f t="shared" si="0"/>
        <v>65000.850000000093</v>
      </c>
      <c r="F41" s="6"/>
    </row>
    <row r="42" spans="1:6" ht="24.75" customHeight="1">
      <c r="A42" s="25" t="s">
        <v>67</v>
      </c>
      <c r="B42" s="32" t="s">
        <v>68</v>
      </c>
      <c r="C42" s="29">
        <v>144900</v>
      </c>
      <c r="D42" s="29">
        <v>144915</v>
      </c>
      <c r="E42" s="30">
        <f t="shared" si="0"/>
        <v>-15</v>
      </c>
      <c r="F42" s="6"/>
    </row>
    <row r="43" spans="1:6" ht="11.25" customHeight="1">
      <c r="A43" s="25" t="s">
        <v>69</v>
      </c>
      <c r="B43" s="32" t="s">
        <v>70</v>
      </c>
      <c r="C43" s="29">
        <v>144900</v>
      </c>
      <c r="D43" s="29">
        <v>144915</v>
      </c>
      <c r="E43" s="30">
        <f t="shared" si="0"/>
        <v>-15</v>
      </c>
      <c r="F43" s="6"/>
    </row>
    <row r="44" spans="1:6" ht="11.25" customHeight="1">
      <c r="A44" s="25" t="s">
        <v>71</v>
      </c>
      <c r="B44" s="32" t="s">
        <v>72</v>
      </c>
      <c r="C44" s="29">
        <v>144900</v>
      </c>
      <c r="D44" s="29">
        <v>144915</v>
      </c>
      <c r="E44" s="30">
        <f t="shared" si="0"/>
        <v>-15</v>
      </c>
      <c r="F44" s="6"/>
    </row>
    <row r="45" spans="1:6" ht="12.75" customHeight="1">
      <c r="A45" s="25" t="s">
        <v>73</v>
      </c>
      <c r="B45" s="32" t="s">
        <v>74</v>
      </c>
      <c r="C45" s="29">
        <v>2300000</v>
      </c>
      <c r="D45" s="29">
        <v>2385312.98</v>
      </c>
      <c r="E45" s="30">
        <f t="shared" si="0"/>
        <v>-85312.979999999981</v>
      </c>
      <c r="F45" s="6"/>
    </row>
    <row r="46" spans="1:6" ht="23.25" customHeight="1">
      <c r="A46" s="25" t="s">
        <v>75</v>
      </c>
      <c r="B46" s="32" t="s">
        <v>76</v>
      </c>
      <c r="C46" s="29">
        <v>2300000</v>
      </c>
      <c r="D46" s="29">
        <v>2385312.98</v>
      </c>
      <c r="E46" s="30">
        <f t="shared" si="0"/>
        <v>-85312.979999999981</v>
      </c>
      <c r="F46" s="6"/>
    </row>
    <row r="47" spans="1:6" ht="26.25" customHeight="1">
      <c r="A47" s="25" t="s">
        <v>77</v>
      </c>
      <c r="B47" s="32" t="s">
        <v>78</v>
      </c>
      <c r="C47" s="29">
        <v>2300000</v>
      </c>
      <c r="D47" s="29">
        <v>2385312.98</v>
      </c>
      <c r="E47" s="30">
        <f t="shared" si="0"/>
        <v>-85312.979999999981</v>
      </c>
      <c r="F47" s="6"/>
    </row>
    <row r="48" spans="1:6" ht="24.75" customHeight="1">
      <c r="A48" s="25" t="s">
        <v>79</v>
      </c>
      <c r="B48" s="32" t="s">
        <v>80</v>
      </c>
      <c r="C48" s="29">
        <v>3270000</v>
      </c>
      <c r="D48" s="29">
        <v>3509029.7</v>
      </c>
      <c r="E48" s="30">
        <f t="shared" si="0"/>
        <v>-239029.70000000019</v>
      </c>
      <c r="F48" s="6"/>
    </row>
    <row r="49" spans="1:6" ht="44.25" customHeight="1">
      <c r="A49" s="25" t="s">
        <v>81</v>
      </c>
      <c r="B49" s="32" t="s">
        <v>82</v>
      </c>
      <c r="C49" s="29">
        <v>1994900</v>
      </c>
      <c r="D49" s="29">
        <v>2158588.63</v>
      </c>
      <c r="E49" s="30">
        <f t="shared" si="0"/>
        <v>-163688.62999999989</v>
      </c>
      <c r="F49" s="6"/>
    </row>
    <row r="50" spans="1:6" ht="33.75" customHeight="1">
      <c r="A50" s="25" t="s">
        <v>83</v>
      </c>
      <c r="B50" s="32" t="s">
        <v>84</v>
      </c>
      <c r="C50" s="29">
        <v>1057800</v>
      </c>
      <c r="D50" s="29">
        <v>1159674.8400000001</v>
      </c>
      <c r="E50" s="30">
        <f t="shared" si="0"/>
        <v>-101874.84000000008</v>
      </c>
      <c r="F50" s="6"/>
    </row>
    <row r="51" spans="1:6" ht="43.5" customHeight="1">
      <c r="A51" s="25" t="s">
        <v>85</v>
      </c>
      <c r="B51" s="32" t="s">
        <v>86</v>
      </c>
      <c r="C51" s="29">
        <v>930300</v>
      </c>
      <c r="D51" s="29">
        <v>982374.52</v>
      </c>
      <c r="E51" s="30">
        <f t="shared" si="0"/>
        <v>-52074.520000000019</v>
      </c>
      <c r="F51" s="6"/>
    </row>
    <row r="52" spans="1:6" ht="44.25" customHeight="1">
      <c r="A52" s="25" t="s">
        <v>87</v>
      </c>
      <c r="B52" s="32" t="s">
        <v>88</v>
      </c>
      <c r="C52" s="29">
        <v>127500</v>
      </c>
      <c r="D52" s="29">
        <v>177300.32</v>
      </c>
      <c r="E52" s="30">
        <f t="shared" si="0"/>
        <v>-49800.320000000007</v>
      </c>
      <c r="F52" s="6"/>
    </row>
    <row r="53" spans="1:6" ht="45.75" customHeight="1">
      <c r="A53" s="25" t="s">
        <v>89</v>
      </c>
      <c r="B53" s="32" t="s">
        <v>90</v>
      </c>
      <c r="C53" s="29">
        <v>97000</v>
      </c>
      <c r="D53" s="29">
        <v>97686.24</v>
      </c>
      <c r="E53" s="30">
        <f t="shared" si="0"/>
        <v>-686.24000000000524</v>
      </c>
      <c r="F53" s="6"/>
    </row>
    <row r="54" spans="1:6" ht="44.25" customHeight="1">
      <c r="A54" s="25" t="s">
        <v>91</v>
      </c>
      <c r="B54" s="32" t="s">
        <v>92</v>
      </c>
      <c r="C54" s="29">
        <v>97000</v>
      </c>
      <c r="D54" s="29">
        <v>97686.24</v>
      </c>
      <c r="E54" s="30">
        <f t="shared" si="0"/>
        <v>-686.24000000000524</v>
      </c>
      <c r="F54" s="6"/>
    </row>
    <row r="55" spans="1:6" ht="45" customHeight="1">
      <c r="A55" s="25" t="s">
        <v>93</v>
      </c>
      <c r="B55" s="32" t="s">
        <v>94</v>
      </c>
      <c r="C55" s="29">
        <v>840100</v>
      </c>
      <c r="D55" s="29">
        <v>901227.55</v>
      </c>
      <c r="E55" s="30">
        <f t="shared" si="0"/>
        <v>-61127.550000000047</v>
      </c>
      <c r="F55" s="6"/>
    </row>
    <row r="56" spans="1:6" ht="33.75" customHeight="1">
      <c r="A56" s="25" t="s">
        <v>95</v>
      </c>
      <c r="B56" s="32" t="s">
        <v>96</v>
      </c>
      <c r="C56" s="29">
        <v>840100</v>
      </c>
      <c r="D56" s="29">
        <v>901227.55</v>
      </c>
      <c r="E56" s="30">
        <f t="shared" si="0"/>
        <v>-61127.550000000047</v>
      </c>
      <c r="F56" s="6"/>
    </row>
    <row r="57" spans="1:6" ht="46.5" customHeight="1">
      <c r="A57" s="25" t="s">
        <v>97</v>
      </c>
      <c r="B57" s="32" t="s">
        <v>98</v>
      </c>
      <c r="C57" s="29">
        <v>1275100</v>
      </c>
      <c r="D57" s="29">
        <v>1350441.07</v>
      </c>
      <c r="E57" s="30">
        <f t="shared" ref="E57:E108" si="1">C57-D57</f>
        <v>-75341.070000000065</v>
      </c>
      <c r="F57" s="6"/>
    </row>
    <row r="58" spans="1:6" ht="44.25" customHeight="1">
      <c r="A58" s="25" t="s">
        <v>99</v>
      </c>
      <c r="B58" s="32" t="s">
        <v>100</v>
      </c>
      <c r="C58" s="29">
        <v>1275100</v>
      </c>
      <c r="D58" s="29">
        <v>1350441.07</v>
      </c>
      <c r="E58" s="30">
        <f t="shared" si="1"/>
        <v>-75341.070000000065</v>
      </c>
      <c r="F58" s="6"/>
    </row>
    <row r="59" spans="1:6" ht="44.25" customHeight="1">
      <c r="A59" s="25" t="s">
        <v>101</v>
      </c>
      <c r="B59" s="32" t="s">
        <v>102</v>
      </c>
      <c r="C59" s="29">
        <v>1275100</v>
      </c>
      <c r="D59" s="29">
        <v>1350441.07</v>
      </c>
      <c r="E59" s="30">
        <f t="shared" si="1"/>
        <v>-75341.070000000065</v>
      </c>
      <c r="F59" s="6"/>
    </row>
    <row r="60" spans="1:6" ht="11.25" customHeight="1">
      <c r="A60" s="25" t="s">
        <v>103</v>
      </c>
      <c r="B60" s="32" t="s">
        <v>104</v>
      </c>
      <c r="C60" s="29">
        <v>407500</v>
      </c>
      <c r="D60" s="29">
        <v>407792.54</v>
      </c>
      <c r="E60" s="30">
        <f t="shared" si="1"/>
        <v>-292.53999999997905</v>
      </c>
      <c r="F60" s="6"/>
    </row>
    <row r="61" spans="1:6" ht="13.5" customHeight="1">
      <c r="A61" s="25" t="s">
        <v>105</v>
      </c>
      <c r="B61" s="32" t="s">
        <v>106</v>
      </c>
      <c r="C61" s="29">
        <v>407500</v>
      </c>
      <c r="D61" s="29">
        <v>407792.54</v>
      </c>
      <c r="E61" s="30">
        <f t="shared" si="1"/>
        <v>-292.53999999997905</v>
      </c>
      <c r="F61" s="6"/>
    </row>
    <row r="62" spans="1:6" ht="14.25" customHeight="1">
      <c r="A62" s="25" t="s">
        <v>107</v>
      </c>
      <c r="B62" s="32" t="s">
        <v>108</v>
      </c>
      <c r="C62" s="29">
        <v>383100</v>
      </c>
      <c r="D62" s="29">
        <v>383244.73</v>
      </c>
      <c r="E62" s="30">
        <f t="shared" si="1"/>
        <v>-144.72999999998137</v>
      </c>
      <c r="F62" s="6"/>
    </row>
    <row r="63" spans="1:6" ht="12.75" customHeight="1">
      <c r="A63" s="25" t="s">
        <v>109</v>
      </c>
      <c r="B63" s="32" t="s">
        <v>110</v>
      </c>
      <c r="C63" s="8"/>
      <c r="D63" s="29">
        <v>78</v>
      </c>
      <c r="E63" s="30">
        <f t="shared" si="1"/>
        <v>-78</v>
      </c>
      <c r="F63" s="6"/>
    </row>
    <row r="64" spans="1:6" ht="12" customHeight="1">
      <c r="A64" s="25" t="s">
        <v>111</v>
      </c>
      <c r="B64" s="32" t="s">
        <v>112</v>
      </c>
      <c r="C64" s="29">
        <v>24400</v>
      </c>
      <c r="D64" s="29">
        <v>24469.81</v>
      </c>
      <c r="E64" s="30">
        <f t="shared" si="1"/>
        <v>-69.81000000000131</v>
      </c>
      <c r="F64" s="6"/>
    </row>
    <row r="65" spans="1:6" ht="14.25" customHeight="1">
      <c r="A65" s="25" t="s">
        <v>113</v>
      </c>
      <c r="B65" s="32" t="s">
        <v>114</v>
      </c>
      <c r="C65" s="29">
        <v>24400</v>
      </c>
      <c r="D65" s="29">
        <v>24469.81</v>
      </c>
      <c r="E65" s="30">
        <f t="shared" si="1"/>
        <v>-69.81000000000131</v>
      </c>
      <c r="F65" s="6"/>
    </row>
    <row r="66" spans="1:6" ht="22.5" customHeight="1">
      <c r="A66" s="25" t="s">
        <v>115</v>
      </c>
      <c r="B66" s="32" t="s">
        <v>116</v>
      </c>
      <c r="C66" s="29">
        <v>1491989.62</v>
      </c>
      <c r="D66" s="29">
        <v>1590011.63</v>
      </c>
      <c r="E66" s="30">
        <f t="shared" si="1"/>
        <v>-98022.009999999776</v>
      </c>
      <c r="F66" s="6"/>
    </row>
    <row r="67" spans="1:6" ht="14.25" customHeight="1">
      <c r="A67" s="25" t="s">
        <v>117</v>
      </c>
      <c r="B67" s="32" t="s">
        <v>118</v>
      </c>
      <c r="C67" s="29">
        <v>226789.62</v>
      </c>
      <c r="D67" s="29">
        <v>236580</v>
      </c>
      <c r="E67" s="30">
        <f t="shared" si="1"/>
        <v>-9790.3800000000047</v>
      </c>
      <c r="F67" s="6"/>
    </row>
    <row r="68" spans="1:6" ht="13.5" customHeight="1">
      <c r="A68" s="25" t="s">
        <v>119</v>
      </c>
      <c r="B68" s="32" t="s">
        <v>120</v>
      </c>
      <c r="C68" s="29">
        <v>226789.62</v>
      </c>
      <c r="D68" s="29">
        <v>236580</v>
      </c>
      <c r="E68" s="30">
        <f t="shared" si="1"/>
        <v>-9790.3800000000047</v>
      </c>
      <c r="F68" s="6"/>
    </row>
    <row r="69" spans="1:6" ht="22.5" customHeight="1">
      <c r="A69" s="25" t="s">
        <v>121</v>
      </c>
      <c r="B69" s="32" t="s">
        <v>122</v>
      </c>
      <c r="C69" s="29">
        <v>226789.62</v>
      </c>
      <c r="D69" s="29">
        <v>236580</v>
      </c>
      <c r="E69" s="30">
        <f t="shared" si="1"/>
        <v>-9790.3800000000047</v>
      </c>
      <c r="F69" s="6"/>
    </row>
    <row r="70" spans="1:6" ht="13.5" customHeight="1">
      <c r="A70" s="25" t="s">
        <v>123</v>
      </c>
      <c r="B70" s="32" t="s">
        <v>124</v>
      </c>
      <c r="C70" s="29">
        <v>1265200</v>
      </c>
      <c r="D70" s="29">
        <v>1353431.63</v>
      </c>
      <c r="E70" s="30">
        <f t="shared" si="1"/>
        <v>-88231.629999999888</v>
      </c>
      <c r="F70" s="6"/>
    </row>
    <row r="71" spans="1:6" ht="13.5" customHeight="1">
      <c r="A71" s="25" t="s">
        <v>125</v>
      </c>
      <c r="B71" s="32" t="s">
        <v>126</v>
      </c>
      <c r="C71" s="29">
        <v>1265200</v>
      </c>
      <c r="D71" s="29">
        <v>1353431.63</v>
      </c>
      <c r="E71" s="30">
        <f t="shared" si="1"/>
        <v>-88231.629999999888</v>
      </c>
      <c r="F71" s="6"/>
    </row>
    <row r="72" spans="1:6" ht="15" customHeight="1">
      <c r="A72" s="25" t="s">
        <v>127</v>
      </c>
      <c r="B72" s="32" t="s">
        <v>128</v>
      </c>
      <c r="C72" s="29">
        <v>1265200</v>
      </c>
      <c r="D72" s="29">
        <v>1353431.63</v>
      </c>
      <c r="E72" s="30">
        <f t="shared" si="1"/>
        <v>-88231.629999999888</v>
      </c>
      <c r="F72" s="6"/>
    </row>
    <row r="73" spans="1:6" ht="14.25" customHeight="1">
      <c r="A73" s="25" t="s">
        <v>129</v>
      </c>
      <c r="B73" s="32" t="s">
        <v>130</v>
      </c>
      <c r="C73" s="29">
        <v>2983800</v>
      </c>
      <c r="D73" s="29">
        <v>3009155.92</v>
      </c>
      <c r="E73" s="30">
        <f t="shared" si="1"/>
        <v>-25355.919999999925</v>
      </c>
      <c r="F73" s="6"/>
    </row>
    <row r="74" spans="1:6" ht="45.75" customHeight="1">
      <c r="A74" s="25" t="s">
        <v>131</v>
      </c>
      <c r="B74" s="32" t="s">
        <v>132</v>
      </c>
      <c r="C74" s="29">
        <v>1400000</v>
      </c>
      <c r="D74" s="29">
        <v>1412135.18</v>
      </c>
      <c r="E74" s="30">
        <f t="shared" si="1"/>
        <v>-12135.179999999935</v>
      </c>
      <c r="F74" s="6"/>
    </row>
    <row r="75" spans="1:6" ht="46.5" customHeight="1">
      <c r="A75" s="25" t="s">
        <v>133</v>
      </c>
      <c r="B75" s="32" t="s">
        <v>134</v>
      </c>
      <c r="C75" s="29">
        <v>1400000</v>
      </c>
      <c r="D75" s="29">
        <v>1412135.18</v>
      </c>
      <c r="E75" s="30">
        <f t="shared" si="1"/>
        <v>-12135.179999999935</v>
      </c>
      <c r="F75" s="6"/>
    </row>
    <row r="76" spans="1:6" ht="45" customHeight="1">
      <c r="A76" s="25" t="s">
        <v>135</v>
      </c>
      <c r="B76" s="32" t="s">
        <v>136</v>
      </c>
      <c r="C76" s="29">
        <v>1400000</v>
      </c>
      <c r="D76" s="29">
        <v>1412135.18</v>
      </c>
      <c r="E76" s="30">
        <f t="shared" si="1"/>
        <v>-12135.179999999935</v>
      </c>
      <c r="F76" s="6"/>
    </row>
    <row r="77" spans="1:6" ht="23.25" customHeight="1">
      <c r="A77" s="25" t="s">
        <v>137</v>
      </c>
      <c r="B77" s="32" t="s">
        <v>138</v>
      </c>
      <c r="C77" s="29">
        <f>1540800+43000</f>
        <v>1583800</v>
      </c>
      <c r="D77" s="29">
        <f>1553518.07+43502.67</f>
        <v>1597020.74</v>
      </c>
      <c r="E77" s="30">
        <f t="shared" si="1"/>
        <v>-13220.739999999991</v>
      </c>
      <c r="F77" s="6"/>
    </row>
    <row r="78" spans="1:6" ht="28.5" customHeight="1">
      <c r="A78" s="25" t="s">
        <v>139</v>
      </c>
      <c r="B78" s="32" t="s">
        <v>140</v>
      </c>
      <c r="C78" s="29">
        <v>1450800</v>
      </c>
      <c r="D78" s="29">
        <v>1458599.39</v>
      </c>
      <c r="E78" s="30">
        <f t="shared" si="1"/>
        <v>-7799.3899999998976</v>
      </c>
      <c r="F78" s="6"/>
    </row>
    <row r="79" spans="1:6" ht="36.75" customHeight="1">
      <c r="A79" s="25" t="s">
        <v>141</v>
      </c>
      <c r="B79" s="32" t="s">
        <v>142</v>
      </c>
      <c r="C79" s="29">
        <v>1270000</v>
      </c>
      <c r="D79" s="29">
        <v>1274535.6399999999</v>
      </c>
      <c r="E79" s="30">
        <f t="shared" si="1"/>
        <v>-4535.6399999998976</v>
      </c>
      <c r="F79" s="6"/>
    </row>
    <row r="80" spans="1:6" ht="27" customHeight="1">
      <c r="A80" s="25" t="s">
        <v>143</v>
      </c>
      <c r="B80" s="32" t="s">
        <v>144</v>
      </c>
      <c r="C80" s="29">
        <v>180800</v>
      </c>
      <c r="D80" s="29">
        <v>184063.75</v>
      </c>
      <c r="E80" s="30">
        <f t="shared" si="1"/>
        <v>-3263.75</v>
      </c>
      <c r="F80" s="6"/>
    </row>
    <row r="81" spans="1:6" ht="27.75" customHeight="1">
      <c r="A81" s="25" t="s">
        <v>145</v>
      </c>
      <c r="B81" s="32" t="s">
        <v>146</v>
      </c>
      <c r="C81" s="29">
        <v>90000</v>
      </c>
      <c r="D81" s="29">
        <v>94918.68</v>
      </c>
      <c r="E81" s="30">
        <f t="shared" si="1"/>
        <v>-4918.679999999993</v>
      </c>
      <c r="F81" s="6"/>
    </row>
    <row r="82" spans="1:6" ht="35.25" customHeight="1">
      <c r="A82" s="25" t="s">
        <v>147</v>
      </c>
      <c r="B82" s="32" t="s">
        <v>148</v>
      </c>
      <c r="C82" s="29">
        <v>90000</v>
      </c>
      <c r="D82" s="29">
        <v>94918.68</v>
      </c>
      <c r="E82" s="30">
        <f t="shared" si="1"/>
        <v>-4918.679999999993</v>
      </c>
      <c r="F82" s="6"/>
    </row>
    <row r="83" spans="1:6" ht="33.75" customHeight="1">
      <c r="A83" s="25" t="s">
        <v>149</v>
      </c>
      <c r="B83" s="32" t="s">
        <v>150</v>
      </c>
      <c r="C83" s="29">
        <v>43000</v>
      </c>
      <c r="D83" s="29">
        <v>43502.67</v>
      </c>
      <c r="E83" s="30">
        <f t="shared" si="1"/>
        <v>-502.66999999999825</v>
      </c>
      <c r="F83" s="6"/>
    </row>
    <row r="84" spans="1:6" ht="36" customHeight="1">
      <c r="A84" s="25" t="s">
        <v>151</v>
      </c>
      <c r="B84" s="32" t="s">
        <v>152</v>
      </c>
      <c r="C84" s="29">
        <v>43000</v>
      </c>
      <c r="D84" s="29">
        <v>43502.67</v>
      </c>
      <c r="E84" s="30">
        <f t="shared" si="1"/>
        <v>-502.66999999999825</v>
      </c>
      <c r="F84" s="6"/>
    </row>
    <row r="85" spans="1:6" ht="45.75" customHeight="1">
      <c r="A85" s="25" t="s">
        <v>153</v>
      </c>
      <c r="B85" s="32" t="s">
        <v>154</v>
      </c>
      <c r="C85" s="29">
        <v>43000</v>
      </c>
      <c r="D85" s="29">
        <v>43502.67</v>
      </c>
      <c r="E85" s="30">
        <f t="shared" si="1"/>
        <v>-502.66999999999825</v>
      </c>
      <c r="F85" s="6"/>
    </row>
    <row r="86" spans="1:6" ht="14.25" customHeight="1">
      <c r="A86" s="25" t="s">
        <v>155</v>
      </c>
      <c r="B86" s="32" t="s">
        <v>156</v>
      </c>
      <c r="C86" s="29">
        <v>840000</v>
      </c>
      <c r="D86" s="29">
        <v>878745.54</v>
      </c>
      <c r="E86" s="30">
        <f t="shared" si="1"/>
        <v>-38745.540000000037</v>
      </c>
      <c r="F86" s="6"/>
    </row>
    <row r="87" spans="1:6" ht="23.25" customHeight="1">
      <c r="A87" s="25" t="s">
        <v>157</v>
      </c>
      <c r="B87" s="32" t="s">
        <v>158</v>
      </c>
      <c r="C87" s="29">
        <v>800000</v>
      </c>
      <c r="D87" s="29">
        <v>279374.03999999998</v>
      </c>
      <c r="E87" s="30">
        <f t="shared" si="1"/>
        <v>520625.96</v>
      </c>
      <c r="F87" s="6"/>
    </row>
    <row r="88" spans="1:6" ht="33" customHeight="1">
      <c r="A88" s="25" t="s">
        <v>159</v>
      </c>
      <c r="B88" s="32" t="s">
        <v>160</v>
      </c>
      <c r="C88" s="29">
        <v>100000</v>
      </c>
      <c r="D88" s="29">
        <v>36354.29</v>
      </c>
      <c r="E88" s="30">
        <f t="shared" si="1"/>
        <v>63645.71</v>
      </c>
      <c r="F88" s="6"/>
    </row>
    <row r="89" spans="1:6" ht="44.25" customHeight="1">
      <c r="A89" s="25" t="s">
        <v>161</v>
      </c>
      <c r="B89" s="32" t="s">
        <v>162</v>
      </c>
      <c r="C89" s="29">
        <v>100000</v>
      </c>
      <c r="D89" s="29">
        <v>36354.29</v>
      </c>
      <c r="E89" s="30">
        <f t="shared" si="1"/>
        <v>63645.71</v>
      </c>
      <c r="F89" s="6"/>
    </row>
    <row r="90" spans="1:6" ht="45.75" customHeight="1">
      <c r="A90" s="25" t="s">
        <v>163</v>
      </c>
      <c r="B90" s="32" t="s">
        <v>164</v>
      </c>
      <c r="C90" s="8"/>
      <c r="D90" s="29">
        <v>54215.03</v>
      </c>
      <c r="E90" s="30">
        <f t="shared" si="1"/>
        <v>-54215.03</v>
      </c>
      <c r="F90" s="6"/>
    </row>
    <row r="91" spans="1:6" ht="57" customHeight="1">
      <c r="A91" s="25" t="s">
        <v>165</v>
      </c>
      <c r="B91" s="32" t="s">
        <v>166</v>
      </c>
      <c r="C91" s="8"/>
      <c r="D91" s="29">
        <v>54215.03</v>
      </c>
      <c r="E91" s="30">
        <f t="shared" si="1"/>
        <v>-54215.03</v>
      </c>
      <c r="F91" s="6"/>
    </row>
    <row r="92" spans="1:6" ht="36" customHeight="1">
      <c r="A92" s="25" t="s">
        <v>167</v>
      </c>
      <c r="B92" s="32" t="s">
        <v>168</v>
      </c>
      <c r="C92" s="8"/>
      <c r="D92" s="29">
        <v>14758.6</v>
      </c>
      <c r="E92" s="30">
        <f t="shared" si="1"/>
        <v>-14758.6</v>
      </c>
      <c r="F92" s="6"/>
    </row>
    <row r="93" spans="1:6" ht="45.75" customHeight="1">
      <c r="A93" s="25" t="s">
        <v>169</v>
      </c>
      <c r="B93" s="32" t="s">
        <v>170</v>
      </c>
      <c r="C93" s="8"/>
      <c r="D93" s="29">
        <v>14758.6</v>
      </c>
      <c r="E93" s="30">
        <f t="shared" si="1"/>
        <v>-14758.6</v>
      </c>
      <c r="F93" s="6"/>
    </row>
    <row r="94" spans="1:6" ht="35.25" customHeight="1">
      <c r="A94" s="25" t="s">
        <v>171</v>
      </c>
      <c r="B94" s="32" t="s">
        <v>172</v>
      </c>
      <c r="C94" s="8"/>
      <c r="D94" s="29">
        <v>15000</v>
      </c>
      <c r="E94" s="30">
        <f t="shared" si="1"/>
        <v>-15000</v>
      </c>
      <c r="F94" s="6"/>
    </row>
    <row r="95" spans="1:6" ht="46.5" customHeight="1">
      <c r="A95" s="25" t="s">
        <v>173</v>
      </c>
      <c r="B95" s="32" t="s">
        <v>174</v>
      </c>
      <c r="C95" s="8"/>
      <c r="D95" s="29">
        <v>15000</v>
      </c>
      <c r="E95" s="30">
        <f t="shared" si="1"/>
        <v>-15000</v>
      </c>
      <c r="F95" s="6"/>
    </row>
    <row r="96" spans="1:6" ht="33.75" customHeight="1">
      <c r="A96" s="25" t="s">
        <v>175</v>
      </c>
      <c r="B96" s="32" t="s">
        <v>176</v>
      </c>
      <c r="C96" s="8"/>
      <c r="D96" s="29">
        <v>4500</v>
      </c>
      <c r="E96" s="30">
        <f t="shared" si="1"/>
        <v>-4500</v>
      </c>
      <c r="F96" s="6"/>
    </row>
    <row r="97" spans="1:6" ht="48" customHeight="1">
      <c r="A97" s="25" t="s">
        <v>177</v>
      </c>
      <c r="B97" s="32" t="s">
        <v>178</v>
      </c>
      <c r="C97" s="8"/>
      <c r="D97" s="29">
        <v>4500</v>
      </c>
      <c r="E97" s="30">
        <f t="shared" si="1"/>
        <v>-4500</v>
      </c>
      <c r="F97" s="6"/>
    </row>
    <row r="98" spans="1:6" ht="33" customHeight="1">
      <c r="A98" s="25" t="s">
        <v>179</v>
      </c>
      <c r="B98" s="32" t="s">
        <v>180</v>
      </c>
      <c r="C98" s="8"/>
      <c r="D98" s="29">
        <v>41250</v>
      </c>
      <c r="E98" s="30">
        <f t="shared" si="1"/>
        <v>-41250</v>
      </c>
      <c r="F98" s="6"/>
    </row>
    <row r="99" spans="1:6" ht="43.5" customHeight="1">
      <c r="A99" s="25" t="s">
        <v>181</v>
      </c>
      <c r="B99" s="32" t="s">
        <v>182</v>
      </c>
      <c r="C99" s="8"/>
      <c r="D99" s="29">
        <v>41250</v>
      </c>
      <c r="E99" s="30">
        <f t="shared" si="1"/>
        <v>-41250</v>
      </c>
      <c r="F99" s="6"/>
    </row>
    <row r="100" spans="1:6" ht="47.25" customHeight="1">
      <c r="A100" s="25" t="s">
        <v>183</v>
      </c>
      <c r="B100" s="32" t="s">
        <v>184</v>
      </c>
      <c r="C100" s="8"/>
      <c r="D100" s="29">
        <v>23900.44</v>
      </c>
      <c r="E100" s="30">
        <f t="shared" si="1"/>
        <v>-23900.44</v>
      </c>
      <c r="F100" s="6"/>
    </row>
    <row r="101" spans="1:6" ht="65.25" customHeight="1">
      <c r="A101" s="25" t="s">
        <v>185</v>
      </c>
      <c r="B101" s="32" t="s">
        <v>186</v>
      </c>
      <c r="C101" s="8"/>
      <c r="D101" s="29">
        <v>23900.44</v>
      </c>
      <c r="E101" s="30">
        <f t="shared" si="1"/>
        <v>-23900.44</v>
      </c>
      <c r="F101" s="6"/>
    </row>
    <row r="102" spans="1:6" ht="36.75" customHeight="1">
      <c r="A102" s="25" t="s">
        <v>187</v>
      </c>
      <c r="B102" s="32" t="s">
        <v>188</v>
      </c>
      <c r="C102" s="8"/>
      <c r="D102" s="29">
        <v>2683.34</v>
      </c>
      <c r="E102" s="30">
        <f t="shared" si="1"/>
        <v>-2683.34</v>
      </c>
      <c r="F102" s="6"/>
    </row>
    <row r="103" spans="1:6" ht="48" customHeight="1">
      <c r="A103" s="25" t="s">
        <v>189</v>
      </c>
      <c r="B103" s="32" t="s">
        <v>190</v>
      </c>
      <c r="C103" s="8"/>
      <c r="D103" s="29">
        <v>2683.34</v>
      </c>
      <c r="E103" s="30">
        <f t="shared" si="1"/>
        <v>-2683.34</v>
      </c>
      <c r="F103" s="6"/>
    </row>
    <row r="104" spans="1:6" ht="36.75" customHeight="1">
      <c r="A104" s="25" t="s">
        <v>191</v>
      </c>
      <c r="B104" s="32" t="s">
        <v>192</v>
      </c>
      <c r="C104" s="29">
        <v>300000</v>
      </c>
      <c r="D104" s="29">
        <v>14341.51</v>
      </c>
      <c r="E104" s="30">
        <f t="shared" si="1"/>
        <v>285658.49</v>
      </c>
      <c r="F104" s="6"/>
    </row>
    <row r="105" spans="1:6" ht="49.5" customHeight="1">
      <c r="A105" s="25" t="s">
        <v>193</v>
      </c>
      <c r="B105" s="32" t="s">
        <v>194</v>
      </c>
      <c r="C105" s="29">
        <v>300000</v>
      </c>
      <c r="D105" s="29">
        <v>14341.51</v>
      </c>
      <c r="E105" s="30">
        <f t="shared" si="1"/>
        <v>285658.49</v>
      </c>
      <c r="F105" s="6"/>
    </row>
    <row r="106" spans="1:6" ht="37.5" customHeight="1">
      <c r="A106" s="25" t="s">
        <v>195</v>
      </c>
      <c r="B106" s="32" t="s">
        <v>196</v>
      </c>
      <c r="C106" s="29">
        <v>400000</v>
      </c>
      <c r="D106" s="29">
        <v>72370.83</v>
      </c>
      <c r="E106" s="30">
        <f t="shared" si="1"/>
        <v>327629.17</v>
      </c>
      <c r="F106" s="6"/>
    </row>
    <row r="107" spans="1:6" ht="48" customHeight="1">
      <c r="A107" s="25" t="s">
        <v>197</v>
      </c>
      <c r="B107" s="32" t="s">
        <v>198</v>
      </c>
      <c r="C107" s="29">
        <v>400000</v>
      </c>
      <c r="D107" s="29">
        <v>72370.83</v>
      </c>
      <c r="E107" s="30">
        <f t="shared" si="1"/>
        <v>327629.17</v>
      </c>
      <c r="F107" s="6"/>
    </row>
    <row r="108" spans="1:6" ht="57" customHeight="1">
      <c r="A108" s="25" t="s">
        <v>199</v>
      </c>
      <c r="B108" s="32" t="s">
        <v>200</v>
      </c>
      <c r="C108" s="8"/>
      <c r="D108" s="29">
        <v>57646.99</v>
      </c>
      <c r="E108" s="30">
        <f t="shared" si="1"/>
        <v>-57646.99</v>
      </c>
      <c r="F108" s="6"/>
    </row>
    <row r="109" spans="1:6" ht="36.75" customHeight="1">
      <c r="A109" s="25" t="s">
        <v>201</v>
      </c>
      <c r="B109" s="32" t="s">
        <v>202</v>
      </c>
      <c r="C109" s="8"/>
      <c r="D109" s="29">
        <v>57646.99</v>
      </c>
      <c r="E109" s="30">
        <f t="shared" ref="E109:E145" si="2">C109-D109</f>
        <v>-57646.99</v>
      </c>
      <c r="F109" s="6"/>
    </row>
    <row r="110" spans="1:6" ht="35.25" customHeight="1">
      <c r="A110" s="25" t="s">
        <v>203</v>
      </c>
      <c r="B110" s="32" t="s">
        <v>204</v>
      </c>
      <c r="C110" s="8"/>
      <c r="D110" s="29">
        <v>57646.99</v>
      </c>
      <c r="E110" s="30">
        <f t="shared" si="2"/>
        <v>-57646.99</v>
      </c>
      <c r="F110" s="6"/>
    </row>
    <row r="111" spans="1:6" ht="15" customHeight="1">
      <c r="A111" s="25" t="s">
        <v>205</v>
      </c>
      <c r="B111" s="32" t="s">
        <v>206</v>
      </c>
      <c r="C111" s="29">
        <v>40000</v>
      </c>
      <c r="D111" s="29">
        <v>530724.51</v>
      </c>
      <c r="E111" s="30">
        <f t="shared" si="2"/>
        <v>-490724.51</v>
      </c>
      <c r="F111" s="6"/>
    </row>
    <row r="112" spans="1:6" ht="45.75" customHeight="1">
      <c r="A112" s="25" t="s">
        <v>207</v>
      </c>
      <c r="B112" s="32" t="s">
        <v>208</v>
      </c>
      <c r="C112" s="29">
        <v>40000</v>
      </c>
      <c r="D112" s="29">
        <v>168000</v>
      </c>
      <c r="E112" s="30">
        <f t="shared" si="2"/>
        <v>-128000</v>
      </c>
      <c r="F112" s="6"/>
    </row>
    <row r="113" spans="1:6" ht="34.5" customHeight="1">
      <c r="A113" s="25" t="s">
        <v>209</v>
      </c>
      <c r="B113" s="32" t="s">
        <v>210</v>
      </c>
      <c r="C113" s="29">
        <v>40000</v>
      </c>
      <c r="D113" s="29">
        <v>168000</v>
      </c>
      <c r="E113" s="30">
        <f t="shared" si="2"/>
        <v>-128000</v>
      </c>
      <c r="F113" s="6"/>
    </row>
    <row r="114" spans="1:6" ht="34.5" customHeight="1">
      <c r="A114" s="25" t="s">
        <v>211</v>
      </c>
      <c r="B114" s="32" t="s">
        <v>212</v>
      </c>
      <c r="C114" s="8"/>
      <c r="D114" s="29">
        <v>362724.51</v>
      </c>
      <c r="E114" s="30">
        <f t="shared" si="2"/>
        <v>-362724.51</v>
      </c>
      <c r="F114" s="6"/>
    </row>
    <row r="115" spans="1:6" ht="39" customHeight="1">
      <c r="A115" s="25" t="s">
        <v>213</v>
      </c>
      <c r="B115" s="32" t="s">
        <v>214</v>
      </c>
      <c r="C115" s="8"/>
      <c r="D115" s="29">
        <v>362255.76</v>
      </c>
      <c r="E115" s="30">
        <f t="shared" si="2"/>
        <v>-362255.76</v>
      </c>
      <c r="F115" s="6"/>
    </row>
    <row r="116" spans="1:6" ht="37.5" customHeight="1">
      <c r="A116" s="25" t="s">
        <v>215</v>
      </c>
      <c r="B116" s="32" t="s">
        <v>216</v>
      </c>
      <c r="C116" s="8"/>
      <c r="D116" s="29">
        <v>468.75</v>
      </c>
      <c r="E116" s="30">
        <f t="shared" si="2"/>
        <v>-468.75</v>
      </c>
      <c r="F116" s="6"/>
    </row>
    <row r="117" spans="1:6" ht="12.75" customHeight="1">
      <c r="A117" s="25" t="s">
        <v>217</v>
      </c>
      <c r="B117" s="32" t="s">
        <v>218</v>
      </c>
      <c r="C117" s="8"/>
      <c r="D117" s="29">
        <v>11000</v>
      </c>
      <c r="E117" s="30">
        <f t="shared" si="2"/>
        <v>-11000</v>
      </c>
      <c r="F117" s="6"/>
    </row>
    <row r="118" spans="1:6" ht="81.75" customHeight="1">
      <c r="A118" s="25" t="s">
        <v>219</v>
      </c>
      <c r="B118" s="32" t="s">
        <v>220</v>
      </c>
      <c r="C118" s="8"/>
      <c r="D118" s="29">
        <v>11000</v>
      </c>
      <c r="E118" s="30">
        <f t="shared" si="2"/>
        <v>-11000</v>
      </c>
      <c r="F118" s="6"/>
    </row>
    <row r="119" spans="1:6" ht="14.25" customHeight="1">
      <c r="A119" s="21" t="s">
        <v>221</v>
      </c>
      <c r="B119" s="32" t="s">
        <v>222</v>
      </c>
      <c r="C119" s="29">
        <v>250710.38</v>
      </c>
      <c r="D119" s="29">
        <v>250710.38</v>
      </c>
      <c r="E119" s="30">
        <f t="shared" si="2"/>
        <v>0</v>
      </c>
      <c r="F119" s="6"/>
    </row>
    <row r="120" spans="1:6" ht="12" customHeight="1">
      <c r="A120" s="21" t="s">
        <v>223</v>
      </c>
      <c r="B120" s="32" t="s">
        <v>224</v>
      </c>
      <c r="C120" s="29">
        <v>250710.38</v>
      </c>
      <c r="D120" s="29">
        <v>250710.38</v>
      </c>
      <c r="E120" s="30">
        <f t="shared" si="2"/>
        <v>0</v>
      </c>
      <c r="F120" s="6"/>
    </row>
    <row r="121" spans="1:6" ht="14.25" customHeight="1">
      <c r="A121" s="21" t="s">
        <v>225</v>
      </c>
      <c r="B121" s="32" t="s">
        <v>226</v>
      </c>
      <c r="C121" s="29">
        <v>250710.38</v>
      </c>
      <c r="D121" s="29">
        <v>250710.38</v>
      </c>
      <c r="E121" s="30">
        <f t="shared" si="2"/>
        <v>0</v>
      </c>
      <c r="F121" s="6"/>
    </row>
    <row r="122" spans="1:6" ht="12" customHeight="1">
      <c r="A122" s="25" t="s">
        <v>227</v>
      </c>
      <c r="B122" s="32" t="s">
        <v>228</v>
      </c>
      <c r="C122" s="29">
        <v>576214366.77999997</v>
      </c>
      <c r="D122" s="29">
        <v>575674115.15999997</v>
      </c>
      <c r="E122" s="30">
        <f t="shared" si="2"/>
        <v>540251.62000000477</v>
      </c>
      <c r="F122" s="6"/>
    </row>
    <row r="123" spans="1:6" ht="24" customHeight="1">
      <c r="A123" s="25" t="s">
        <v>229</v>
      </c>
      <c r="B123" s="32" t="s">
        <v>230</v>
      </c>
      <c r="C123" s="29">
        <v>576214366.77999997</v>
      </c>
      <c r="D123" s="29">
        <v>575788469.59000003</v>
      </c>
      <c r="E123" s="30">
        <f t="shared" si="2"/>
        <v>425897.18999993801</v>
      </c>
      <c r="F123" s="6"/>
    </row>
    <row r="124" spans="1:6" ht="12.75" customHeight="1">
      <c r="A124" s="25" t="s">
        <v>231</v>
      </c>
      <c r="B124" s="32" t="s">
        <v>232</v>
      </c>
      <c r="C124" s="29">
        <v>204478040</v>
      </c>
      <c r="D124" s="29">
        <v>204478040</v>
      </c>
      <c r="E124" s="30">
        <f t="shared" si="2"/>
        <v>0</v>
      </c>
      <c r="F124" s="6"/>
    </row>
    <row r="125" spans="1:6" ht="14.25" customHeight="1">
      <c r="A125" s="25" t="s">
        <v>233</v>
      </c>
      <c r="B125" s="32" t="s">
        <v>234</v>
      </c>
      <c r="C125" s="29">
        <v>133177400</v>
      </c>
      <c r="D125" s="29">
        <v>133177400</v>
      </c>
      <c r="E125" s="30">
        <f t="shared" si="2"/>
        <v>0</v>
      </c>
      <c r="F125" s="6"/>
    </row>
    <row r="126" spans="1:6" ht="24" customHeight="1">
      <c r="A126" s="25" t="s">
        <v>235</v>
      </c>
      <c r="B126" s="32" t="s">
        <v>236</v>
      </c>
      <c r="C126" s="29">
        <v>133177400</v>
      </c>
      <c r="D126" s="29">
        <v>133177400</v>
      </c>
      <c r="E126" s="30">
        <f t="shared" si="2"/>
        <v>0</v>
      </c>
      <c r="F126" s="6"/>
    </row>
    <row r="127" spans="1:6" ht="15" customHeight="1">
      <c r="A127" s="25" t="s">
        <v>237</v>
      </c>
      <c r="B127" s="32" t="s">
        <v>238</v>
      </c>
      <c r="C127" s="29">
        <v>53554200</v>
      </c>
      <c r="D127" s="29">
        <v>53554200</v>
      </c>
      <c r="E127" s="30">
        <f t="shared" si="2"/>
        <v>0</v>
      </c>
      <c r="F127" s="6"/>
    </row>
    <row r="128" spans="1:6" ht="23.25" customHeight="1">
      <c r="A128" s="25" t="s">
        <v>239</v>
      </c>
      <c r="B128" s="32" t="s">
        <v>240</v>
      </c>
      <c r="C128" s="29">
        <v>53554200</v>
      </c>
      <c r="D128" s="29">
        <v>53554200</v>
      </c>
      <c r="E128" s="30">
        <f t="shared" si="2"/>
        <v>0</v>
      </c>
      <c r="F128" s="6"/>
    </row>
    <row r="129" spans="1:6" ht="24.75" customHeight="1">
      <c r="A129" s="25" t="s">
        <v>241</v>
      </c>
      <c r="B129" s="32" t="s">
        <v>242</v>
      </c>
      <c r="C129" s="29">
        <v>1883240</v>
      </c>
      <c r="D129" s="29">
        <v>1883240</v>
      </c>
      <c r="E129" s="30">
        <f t="shared" si="2"/>
        <v>0</v>
      </c>
      <c r="F129" s="6"/>
    </row>
    <row r="130" spans="1:6" ht="26.25" customHeight="1">
      <c r="A130" s="25" t="s">
        <v>243</v>
      </c>
      <c r="B130" s="32" t="s">
        <v>244</v>
      </c>
      <c r="C130" s="29">
        <v>1883240</v>
      </c>
      <c r="D130" s="29">
        <v>1883240</v>
      </c>
      <c r="E130" s="30">
        <f t="shared" si="2"/>
        <v>0</v>
      </c>
      <c r="F130" s="6"/>
    </row>
    <row r="131" spans="1:6" ht="12.75" customHeight="1">
      <c r="A131" s="25" t="s">
        <v>245</v>
      </c>
      <c r="B131" s="32" t="s">
        <v>246</v>
      </c>
      <c r="C131" s="29">
        <v>15863200</v>
      </c>
      <c r="D131" s="29">
        <v>15863200</v>
      </c>
      <c r="E131" s="30">
        <f t="shared" si="2"/>
        <v>0</v>
      </c>
      <c r="F131" s="6"/>
    </row>
    <row r="132" spans="1:6" ht="15" customHeight="1">
      <c r="A132" s="25" t="s">
        <v>247</v>
      </c>
      <c r="B132" s="32" t="s">
        <v>248</v>
      </c>
      <c r="C132" s="29">
        <v>15863200</v>
      </c>
      <c r="D132" s="29">
        <v>15863200</v>
      </c>
      <c r="E132" s="30">
        <f t="shared" si="2"/>
        <v>0</v>
      </c>
      <c r="F132" s="6"/>
    </row>
    <row r="133" spans="1:6" ht="12.75" customHeight="1">
      <c r="A133" s="25" t="s">
        <v>249</v>
      </c>
      <c r="B133" s="32" t="s">
        <v>250</v>
      </c>
      <c r="C133" s="29">
        <v>62542866.780000001</v>
      </c>
      <c r="D133" s="29">
        <v>62282036.780000001</v>
      </c>
      <c r="E133" s="30">
        <f t="shared" si="2"/>
        <v>260830</v>
      </c>
      <c r="F133" s="6"/>
    </row>
    <row r="134" spans="1:6" ht="36.75" customHeight="1">
      <c r="A134" s="25" t="s">
        <v>251</v>
      </c>
      <c r="B134" s="32" t="s">
        <v>252</v>
      </c>
      <c r="C134" s="29">
        <v>45289100</v>
      </c>
      <c r="D134" s="29">
        <v>45029772.200000003</v>
      </c>
      <c r="E134" s="30">
        <f t="shared" si="2"/>
        <v>259327.79999999702</v>
      </c>
      <c r="F134" s="6"/>
    </row>
    <row r="135" spans="1:6" ht="33.75" customHeight="1">
      <c r="A135" s="25" t="s">
        <v>253</v>
      </c>
      <c r="B135" s="32" t="s">
        <v>254</v>
      </c>
      <c r="C135" s="29">
        <v>45289100</v>
      </c>
      <c r="D135" s="29">
        <v>45029772.200000003</v>
      </c>
      <c r="E135" s="30">
        <f t="shared" si="2"/>
        <v>259327.79999999702</v>
      </c>
      <c r="F135" s="6"/>
    </row>
    <row r="136" spans="1:6" ht="36" customHeight="1">
      <c r="A136" s="25" t="s">
        <v>255</v>
      </c>
      <c r="B136" s="32" t="s">
        <v>256</v>
      </c>
      <c r="C136" s="29">
        <v>6837900</v>
      </c>
      <c r="D136" s="29">
        <v>6837900</v>
      </c>
      <c r="E136" s="30">
        <f t="shared" si="2"/>
        <v>0</v>
      </c>
      <c r="F136" s="6"/>
    </row>
    <row r="137" spans="1:6" ht="36.75" customHeight="1">
      <c r="A137" s="25" t="s">
        <v>257</v>
      </c>
      <c r="B137" s="32" t="s">
        <v>258</v>
      </c>
      <c r="C137" s="29">
        <v>6837900</v>
      </c>
      <c r="D137" s="29">
        <v>6837900</v>
      </c>
      <c r="E137" s="30">
        <f t="shared" si="2"/>
        <v>0</v>
      </c>
      <c r="F137" s="6"/>
    </row>
    <row r="138" spans="1:6" ht="25.5" customHeight="1">
      <c r="A138" s="25" t="s">
        <v>259</v>
      </c>
      <c r="B138" s="32" t="s">
        <v>260</v>
      </c>
      <c r="C138" s="29">
        <v>4488000</v>
      </c>
      <c r="D138" s="29">
        <v>4488000</v>
      </c>
      <c r="E138" s="30">
        <f t="shared" si="2"/>
        <v>0</v>
      </c>
      <c r="F138" s="6"/>
    </row>
    <row r="139" spans="1:6" ht="36.75" customHeight="1">
      <c r="A139" s="25" t="s">
        <v>261</v>
      </c>
      <c r="B139" s="32" t="s">
        <v>262</v>
      </c>
      <c r="C139" s="29">
        <v>4488000</v>
      </c>
      <c r="D139" s="29">
        <v>4488000</v>
      </c>
      <c r="E139" s="30">
        <f t="shared" si="2"/>
        <v>0</v>
      </c>
      <c r="F139" s="6"/>
    </row>
    <row r="140" spans="1:6" ht="15" customHeight="1">
      <c r="A140" s="25" t="s">
        <v>263</v>
      </c>
      <c r="B140" s="32" t="s">
        <v>264</v>
      </c>
      <c r="C140" s="29">
        <v>251950</v>
      </c>
      <c r="D140" s="29">
        <v>251950</v>
      </c>
      <c r="E140" s="30">
        <f t="shared" si="2"/>
        <v>0</v>
      </c>
      <c r="F140" s="6"/>
    </row>
    <row r="141" spans="1:6" ht="16.5" customHeight="1">
      <c r="A141" s="25" t="s">
        <v>265</v>
      </c>
      <c r="B141" s="32" t="s">
        <v>266</v>
      </c>
      <c r="C141" s="29">
        <v>251950</v>
      </c>
      <c r="D141" s="29">
        <v>251950</v>
      </c>
      <c r="E141" s="30">
        <f t="shared" si="2"/>
        <v>0</v>
      </c>
      <c r="F141" s="6"/>
    </row>
    <row r="142" spans="1:6" ht="25.5" customHeight="1">
      <c r="A142" s="25" t="s">
        <v>267</v>
      </c>
      <c r="B142" s="32" t="s">
        <v>268</v>
      </c>
      <c r="C142" s="29">
        <v>14850</v>
      </c>
      <c r="D142" s="29">
        <v>14850</v>
      </c>
      <c r="E142" s="30">
        <f t="shared" si="2"/>
        <v>0</v>
      </c>
      <c r="F142" s="6"/>
    </row>
    <row r="143" spans="1:6" ht="22.5" customHeight="1">
      <c r="A143" s="25" t="s">
        <v>269</v>
      </c>
      <c r="B143" s="32" t="s">
        <v>270</v>
      </c>
      <c r="C143" s="29">
        <v>14850</v>
      </c>
      <c r="D143" s="29">
        <v>14850</v>
      </c>
      <c r="E143" s="30">
        <f t="shared" si="2"/>
        <v>0</v>
      </c>
      <c r="F143" s="6"/>
    </row>
    <row r="144" spans="1:6" ht="15.75" customHeight="1">
      <c r="A144" s="25" t="s">
        <v>271</v>
      </c>
      <c r="B144" s="32" t="s">
        <v>272</v>
      </c>
      <c r="C144" s="29">
        <v>5661066.7800000003</v>
      </c>
      <c r="D144" s="29">
        <v>5659564.5800000001</v>
      </c>
      <c r="E144" s="30">
        <f t="shared" si="2"/>
        <v>1502.2000000001863</v>
      </c>
      <c r="F144" s="6"/>
    </row>
    <row r="145" spans="1:6" ht="14.25" customHeight="1">
      <c r="A145" s="25" t="s">
        <v>273</v>
      </c>
      <c r="B145" s="32" t="s">
        <v>274</v>
      </c>
      <c r="C145" s="29">
        <v>5661066.7800000003</v>
      </c>
      <c r="D145" s="29">
        <v>5659564.5800000001</v>
      </c>
      <c r="E145" s="30">
        <f t="shared" si="2"/>
        <v>1502.2000000001863</v>
      </c>
      <c r="F145" s="6"/>
    </row>
    <row r="146" spans="1:6" ht="15" customHeight="1">
      <c r="A146" s="25" t="s">
        <v>275</v>
      </c>
      <c r="B146" s="32" t="s">
        <v>276</v>
      </c>
      <c r="C146" s="29">
        <v>237189160</v>
      </c>
      <c r="D146" s="29">
        <v>237024092.81</v>
      </c>
      <c r="E146" s="30">
        <f t="shared" ref="E146:E176" si="3">C146-D146</f>
        <v>165067.18999999762</v>
      </c>
      <c r="F146" s="6"/>
    </row>
    <row r="147" spans="1:6" ht="23.25" customHeight="1">
      <c r="A147" s="25" t="s">
        <v>277</v>
      </c>
      <c r="B147" s="32" t="s">
        <v>278</v>
      </c>
      <c r="C147" s="29">
        <v>15629900</v>
      </c>
      <c r="D147" s="29">
        <v>15580600.73</v>
      </c>
      <c r="E147" s="30">
        <f t="shared" si="3"/>
        <v>49299.269999999553</v>
      </c>
      <c r="F147" s="6"/>
    </row>
    <row r="148" spans="1:6" ht="24.75" customHeight="1">
      <c r="A148" s="25" t="s">
        <v>279</v>
      </c>
      <c r="B148" s="32" t="s">
        <v>280</v>
      </c>
      <c r="C148" s="29">
        <v>15629900</v>
      </c>
      <c r="D148" s="29">
        <v>15580600.73</v>
      </c>
      <c r="E148" s="30">
        <f t="shared" si="3"/>
        <v>49299.269999999553</v>
      </c>
      <c r="F148" s="6"/>
    </row>
    <row r="149" spans="1:6" ht="25.5" customHeight="1">
      <c r="A149" s="25" t="s">
        <v>281</v>
      </c>
      <c r="B149" s="32" t="s">
        <v>282</v>
      </c>
      <c r="C149" s="29">
        <v>23447100</v>
      </c>
      <c r="D149" s="29">
        <v>23337132.079999998</v>
      </c>
      <c r="E149" s="30">
        <f t="shared" si="3"/>
        <v>109967.92000000179</v>
      </c>
      <c r="F149" s="6"/>
    </row>
    <row r="150" spans="1:6" ht="41.25" customHeight="1">
      <c r="A150" s="25" t="s">
        <v>283</v>
      </c>
      <c r="B150" s="32" t="s">
        <v>284</v>
      </c>
      <c r="C150" s="29">
        <v>23447100</v>
      </c>
      <c r="D150" s="29">
        <v>23337132.079999998</v>
      </c>
      <c r="E150" s="30">
        <f t="shared" si="3"/>
        <v>109967.92000000179</v>
      </c>
      <c r="F150" s="6"/>
    </row>
    <row r="151" spans="1:6" ht="33" customHeight="1">
      <c r="A151" s="25" t="s">
        <v>285</v>
      </c>
      <c r="B151" s="32" t="s">
        <v>286</v>
      </c>
      <c r="C151" s="29">
        <v>5800</v>
      </c>
      <c r="D151" s="8"/>
      <c r="E151" s="30">
        <f t="shared" si="3"/>
        <v>5800</v>
      </c>
      <c r="F151" s="6"/>
    </row>
    <row r="152" spans="1:6" ht="36" customHeight="1">
      <c r="A152" s="25" t="s">
        <v>287</v>
      </c>
      <c r="B152" s="32" t="s">
        <v>288</v>
      </c>
      <c r="C152" s="29">
        <v>5800</v>
      </c>
      <c r="D152" s="8"/>
      <c r="E152" s="30">
        <f t="shared" si="3"/>
        <v>5800</v>
      </c>
      <c r="F152" s="6"/>
    </row>
    <row r="153" spans="1:6" ht="13.5" customHeight="1">
      <c r="A153" s="25" t="s">
        <v>289</v>
      </c>
      <c r="B153" s="32" t="s">
        <v>290</v>
      </c>
      <c r="C153" s="29">
        <v>699660</v>
      </c>
      <c r="D153" s="29">
        <v>699660</v>
      </c>
      <c r="E153" s="30">
        <f t="shared" si="3"/>
        <v>0</v>
      </c>
      <c r="F153" s="6"/>
    </row>
    <row r="154" spans="1:6" ht="24" customHeight="1">
      <c r="A154" s="25" t="s">
        <v>291</v>
      </c>
      <c r="B154" s="32" t="s">
        <v>292</v>
      </c>
      <c r="C154" s="29">
        <v>699660</v>
      </c>
      <c r="D154" s="29">
        <v>699660</v>
      </c>
      <c r="E154" s="30">
        <f t="shared" si="3"/>
        <v>0</v>
      </c>
      <c r="F154" s="6"/>
    </row>
    <row r="155" spans="1:6" ht="16.5" customHeight="1">
      <c r="A155" s="25" t="s">
        <v>293</v>
      </c>
      <c r="B155" s="32" t="s">
        <v>294</v>
      </c>
      <c r="C155" s="29">
        <v>197406700</v>
      </c>
      <c r="D155" s="29">
        <v>197406700</v>
      </c>
      <c r="E155" s="30">
        <f t="shared" si="3"/>
        <v>0</v>
      </c>
      <c r="F155" s="6"/>
    </row>
    <row r="156" spans="1:6" ht="15" customHeight="1">
      <c r="A156" s="25" t="s">
        <v>295</v>
      </c>
      <c r="B156" s="32" t="s">
        <v>296</v>
      </c>
      <c r="C156" s="29">
        <v>197406700</v>
      </c>
      <c r="D156" s="29">
        <v>197406700</v>
      </c>
      <c r="E156" s="30">
        <f t="shared" si="3"/>
        <v>0</v>
      </c>
      <c r="F156" s="6"/>
    </row>
    <row r="157" spans="1:6" ht="14.25" customHeight="1">
      <c r="A157" s="25" t="s">
        <v>297</v>
      </c>
      <c r="B157" s="32" t="s">
        <v>298</v>
      </c>
      <c r="C157" s="29">
        <v>72004300</v>
      </c>
      <c r="D157" s="29">
        <v>72004300</v>
      </c>
      <c r="E157" s="30">
        <f t="shared" si="3"/>
        <v>0</v>
      </c>
      <c r="F157" s="6"/>
    </row>
    <row r="158" spans="1:6" ht="39" customHeight="1">
      <c r="A158" s="25" t="s">
        <v>299</v>
      </c>
      <c r="B158" s="32" t="s">
        <v>300</v>
      </c>
      <c r="C158" s="29">
        <v>6626100</v>
      </c>
      <c r="D158" s="29">
        <v>6626100</v>
      </c>
      <c r="E158" s="30">
        <f t="shared" si="3"/>
        <v>0</v>
      </c>
      <c r="F158" s="6"/>
    </row>
    <row r="159" spans="1:6" ht="36" customHeight="1">
      <c r="A159" s="25" t="s">
        <v>301</v>
      </c>
      <c r="B159" s="32" t="s">
        <v>302</v>
      </c>
      <c r="C159" s="29">
        <v>6626100</v>
      </c>
      <c r="D159" s="29">
        <v>6626100</v>
      </c>
      <c r="E159" s="30">
        <f t="shared" si="3"/>
        <v>0</v>
      </c>
      <c r="F159" s="6"/>
    </row>
    <row r="160" spans="1:6" ht="70.5" customHeight="1">
      <c r="A160" s="25" t="s">
        <v>303</v>
      </c>
      <c r="B160" s="32" t="s">
        <v>304</v>
      </c>
      <c r="C160" s="29">
        <v>182300</v>
      </c>
      <c r="D160" s="29">
        <v>182300</v>
      </c>
      <c r="E160" s="30">
        <f t="shared" si="3"/>
        <v>0</v>
      </c>
      <c r="F160" s="6"/>
    </row>
    <row r="161" spans="1:6" ht="75" customHeight="1">
      <c r="A161" s="25" t="s">
        <v>305</v>
      </c>
      <c r="B161" s="32" t="s">
        <v>306</v>
      </c>
      <c r="C161" s="29">
        <v>182300</v>
      </c>
      <c r="D161" s="29">
        <v>182300</v>
      </c>
      <c r="E161" s="30">
        <f t="shared" si="3"/>
        <v>0</v>
      </c>
      <c r="F161" s="6"/>
    </row>
    <row r="162" spans="1:6" ht="36" customHeight="1">
      <c r="A162" s="25" t="s">
        <v>307</v>
      </c>
      <c r="B162" s="32" t="s">
        <v>308</v>
      </c>
      <c r="C162" s="29">
        <v>1375300</v>
      </c>
      <c r="D162" s="29">
        <v>1375300</v>
      </c>
      <c r="E162" s="30">
        <f t="shared" si="3"/>
        <v>0</v>
      </c>
      <c r="F162" s="6"/>
    </row>
    <row r="163" spans="1:6" ht="45" customHeight="1">
      <c r="A163" s="25" t="s">
        <v>309</v>
      </c>
      <c r="B163" s="32" t="s">
        <v>310</v>
      </c>
      <c r="C163" s="29">
        <v>1375300</v>
      </c>
      <c r="D163" s="29">
        <v>1375300</v>
      </c>
      <c r="E163" s="30">
        <f t="shared" si="3"/>
        <v>0</v>
      </c>
      <c r="F163" s="6"/>
    </row>
    <row r="164" spans="1:6" ht="51.75" customHeight="1">
      <c r="A164" s="25" t="s">
        <v>311</v>
      </c>
      <c r="B164" s="32" t="s">
        <v>312</v>
      </c>
      <c r="C164" s="29">
        <v>17136800</v>
      </c>
      <c r="D164" s="29">
        <v>17136800</v>
      </c>
      <c r="E164" s="30">
        <f t="shared" si="3"/>
        <v>0</v>
      </c>
      <c r="F164" s="6"/>
    </row>
    <row r="165" spans="1:6" ht="62.25" customHeight="1">
      <c r="A165" s="25" t="s">
        <v>313</v>
      </c>
      <c r="B165" s="32" t="s">
        <v>314</v>
      </c>
      <c r="C165" s="29">
        <v>17136800</v>
      </c>
      <c r="D165" s="29">
        <v>17136800</v>
      </c>
      <c r="E165" s="30">
        <f t="shared" si="3"/>
        <v>0</v>
      </c>
      <c r="F165" s="6"/>
    </row>
    <row r="166" spans="1:6" ht="16.5" customHeight="1">
      <c r="A166" s="25" t="s">
        <v>315</v>
      </c>
      <c r="B166" s="32" t="s">
        <v>316</v>
      </c>
      <c r="C166" s="29">
        <v>46683800</v>
      </c>
      <c r="D166" s="29">
        <v>46683800</v>
      </c>
      <c r="E166" s="30">
        <f t="shared" si="3"/>
        <v>0</v>
      </c>
      <c r="F166" s="6"/>
    </row>
    <row r="167" spans="1:6" ht="27.75" customHeight="1">
      <c r="A167" s="25" t="s">
        <v>317</v>
      </c>
      <c r="B167" s="32" t="s">
        <v>318</v>
      </c>
      <c r="C167" s="29">
        <v>46683800</v>
      </c>
      <c r="D167" s="29">
        <v>46683800</v>
      </c>
      <c r="E167" s="30">
        <f t="shared" si="3"/>
        <v>0</v>
      </c>
      <c r="F167" s="6"/>
    </row>
    <row r="168" spans="1:6" ht="36.75" customHeight="1">
      <c r="A168" s="25" t="s">
        <v>319</v>
      </c>
      <c r="B168" s="32" t="s">
        <v>320</v>
      </c>
      <c r="C168" s="8"/>
      <c r="D168" s="29">
        <v>78636.100000000006</v>
      </c>
      <c r="E168" s="30">
        <f t="shared" si="3"/>
        <v>-78636.100000000006</v>
      </c>
      <c r="F168" s="6"/>
    </row>
    <row r="169" spans="1:6" ht="50.25" customHeight="1">
      <c r="A169" s="25" t="s">
        <v>321</v>
      </c>
      <c r="B169" s="32" t="s">
        <v>322</v>
      </c>
      <c r="C169" s="8"/>
      <c r="D169" s="29">
        <v>78636.100000000006</v>
      </c>
      <c r="E169" s="30">
        <f t="shared" si="3"/>
        <v>-78636.100000000006</v>
      </c>
      <c r="F169" s="6"/>
    </row>
    <row r="170" spans="1:6" ht="48" customHeight="1">
      <c r="A170" s="25" t="s">
        <v>323</v>
      </c>
      <c r="B170" s="32" t="s">
        <v>324</v>
      </c>
      <c r="C170" s="8"/>
      <c r="D170" s="29">
        <v>78636.100000000006</v>
      </c>
      <c r="E170" s="30">
        <f t="shared" si="3"/>
        <v>-78636.100000000006</v>
      </c>
      <c r="F170" s="6"/>
    </row>
    <row r="171" spans="1:6" ht="25.5" customHeight="1">
      <c r="A171" s="25" t="s">
        <v>325</v>
      </c>
      <c r="B171" s="32" t="s">
        <v>326</v>
      </c>
      <c r="C171" s="8"/>
      <c r="D171" s="29">
        <v>51144.3</v>
      </c>
      <c r="E171" s="30">
        <f t="shared" si="3"/>
        <v>-51144.3</v>
      </c>
      <c r="F171" s="6"/>
    </row>
    <row r="172" spans="1:6" ht="27" customHeight="1">
      <c r="A172" s="25" t="s">
        <v>327</v>
      </c>
      <c r="B172" s="32" t="s">
        <v>328</v>
      </c>
      <c r="C172" s="8"/>
      <c r="D172" s="29">
        <v>51144.3</v>
      </c>
      <c r="E172" s="30">
        <f t="shared" si="3"/>
        <v>-51144.3</v>
      </c>
      <c r="F172" s="6"/>
    </row>
    <row r="173" spans="1:6" ht="35.25" customHeight="1">
      <c r="A173" s="25" t="s">
        <v>329</v>
      </c>
      <c r="B173" s="32" t="s">
        <v>330</v>
      </c>
      <c r="C173" s="8"/>
      <c r="D173" s="29">
        <v>27491.8</v>
      </c>
      <c r="E173" s="30">
        <f t="shared" si="3"/>
        <v>-27491.8</v>
      </c>
      <c r="F173" s="6"/>
    </row>
    <row r="174" spans="1:6" ht="22.5" customHeight="1">
      <c r="A174" s="25" t="s">
        <v>331</v>
      </c>
      <c r="B174" s="32" t="s">
        <v>332</v>
      </c>
      <c r="C174" s="8"/>
      <c r="D174" s="29">
        <v>-192990.53</v>
      </c>
      <c r="E174" s="30">
        <f t="shared" si="3"/>
        <v>192990.53</v>
      </c>
      <c r="F174" s="6"/>
    </row>
    <row r="175" spans="1:6" ht="22.5" customHeight="1">
      <c r="A175" s="25" t="s">
        <v>333</v>
      </c>
      <c r="B175" s="32" t="s">
        <v>334</v>
      </c>
      <c r="C175" s="8"/>
      <c r="D175" s="29">
        <v>-192990.53</v>
      </c>
      <c r="E175" s="30">
        <f t="shared" si="3"/>
        <v>192990.53</v>
      </c>
      <c r="F175" s="6"/>
    </row>
    <row r="176" spans="1:6" ht="27" customHeight="1">
      <c r="A176" s="25" t="s">
        <v>335</v>
      </c>
      <c r="B176" s="32" t="s">
        <v>336</v>
      </c>
      <c r="C176" s="8"/>
      <c r="D176" s="29">
        <v>-192990.53</v>
      </c>
      <c r="E176" s="30">
        <f t="shared" si="3"/>
        <v>192990.53</v>
      </c>
      <c r="F176" s="6"/>
    </row>
    <row r="177" spans="1:6">
      <c r="A177" s="26"/>
      <c r="B177" s="33"/>
      <c r="C177" s="33"/>
      <c r="D177" s="33"/>
      <c r="E177" s="33"/>
      <c r="F177" s="6"/>
    </row>
    <row r="178" spans="1:6">
      <c r="A178" s="6"/>
      <c r="B178" s="33"/>
      <c r="C178" s="33"/>
      <c r="D178" s="33"/>
      <c r="E178" s="33"/>
      <c r="F178" s="6"/>
    </row>
  </sheetData>
  <mergeCells count="7">
    <mergeCell ref="A7:C7"/>
    <mergeCell ref="A6:E6"/>
    <mergeCell ref="A1:B1"/>
    <mergeCell ref="A2:B2"/>
    <mergeCell ref="A3:B3"/>
    <mergeCell ref="A4:B4"/>
    <mergeCell ref="A5:B5"/>
  </mergeCells>
  <pageMargins left="0.78740157480314965" right="0.19685039370078741" top="0.78740157480314965" bottom="0.47244094488188981" header="0.19685039370078741" footer="0.19685039370078741"/>
  <pageSetup paperSize="8" scale="8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dimension ref="A1:E244"/>
  <sheetViews>
    <sheetView showGridLines="0" workbookViewId="0">
      <selection activeCell="A6" sqref="A6"/>
    </sheetView>
  </sheetViews>
  <sheetFormatPr defaultRowHeight="15"/>
  <cols>
    <col min="1" max="1" width="49" customWidth="1"/>
    <col min="2" max="2" width="19.85546875" style="2" customWidth="1"/>
    <col min="3" max="3" width="12.7109375" customWidth="1"/>
    <col min="4" max="4" width="13" customWidth="1"/>
    <col min="5" max="5" width="10.85546875" customWidth="1"/>
    <col min="6" max="6" width="11.42578125" customWidth="1"/>
  </cols>
  <sheetData>
    <row r="1" spans="1:5" ht="0.95" customHeight="1"/>
    <row r="2" spans="1:5">
      <c r="A2" s="35" t="s">
        <v>337</v>
      </c>
      <c r="B2" s="36"/>
      <c r="C2" s="36"/>
      <c r="D2" s="6"/>
      <c r="E2" s="1" t="s">
        <v>682</v>
      </c>
    </row>
    <row r="3" spans="1:5" ht="61.5" customHeight="1">
      <c r="A3" s="7" t="s">
        <v>2</v>
      </c>
      <c r="B3" s="12" t="s">
        <v>338</v>
      </c>
      <c r="C3" s="4" t="s">
        <v>688</v>
      </c>
      <c r="D3" s="4" t="s">
        <v>689</v>
      </c>
      <c r="E3" s="5" t="s">
        <v>681</v>
      </c>
    </row>
    <row r="4" spans="1:5" ht="28.5" customHeight="1">
      <c r="A4" s="34" t="s">
        <v>339</v>
      </c>
      <c r="B4" s="13" t="s">
        <v>5</v>
      </c>
      <c r="C4" s="9">
        <v>644939432.19000006</v>
      </c>
      <c r="D4" s="9">
        <v>638808265.21000004</v>
      </c>
      <c r="E4" s="10">
        <f>C4-D4</f>
        <v>6131166.9800000191</v>
      </c>
    </row>
    <row r="5" spans="1:5" ht="22.5" customHeight="1">
      <c r="A5" s="22" t="s">
        <v>340</v>
      </c>
      <c r="B5" s="13" t="s">
        <v>341</v>
      </c>
      <c r="C5" s="9">
        <v>107175106.33</v>
      </c>
      <c r="D5" s="9">
        <v>106948827.68000001</v>
      </c>
      <c r="E5" s="10">
        <f t="shared" ref="E5:E60" si="0">C5-D5</f>
        <v>226278.64999999106</v>
      </c>
    </row>
    <row r="6" spans="1:5" ht="32.25">
      <c r="A6" s="22" t="s">
        <v>342</v>
      </c>
      <c r="B6" s="13" t="s">
        <v>343</v>
      </c>
      <c r="C6" s="9">
        <v>663766.5</v>
      </c>
      <c r="D6" s="9">
        <v>663577.5</v>
      </c>
      <c r="E6" s="10">
        <f t="shared" si="0"/>
        <v>189</v>
      </c>
    </row>
    <row r="7" spans="1:5" ht="32.25">
      <c r="A7" s="22" t="s">
        <v>344</v>
      </c>
      <c r="B7" s="13" t="s">
        <v>345</v>
      </c>
      <c r="C7" s="9">
        <v>661668.06000000006</v>
      </c>
      <c r="D7" s="9">
        <v>661479.06000000006</v>
      </c>
      <c r="E7" s="10">
        <f t="shared" si="0"/>
        <v>189</v>
      </c>
    </row>
    <row r="8" spans="1:5">
      <c r="A8" s="22" t="s">
        <v>346</v>
      </c>
      <c r="B8" s="13" t="s">
        <v>347</v>
      </c>
      <c r="C8" s="9">
        <v>661668.06000000006</v>
      </c>
      <c r="D8" s="9">
        <v>661479.06000000006</v>
      </c>
      <c r="E8" s="10">
        <f t="shared" si="0"/>
        <v>189</v>
      </c>
    </row>
    <row r="9" spans="1:5">
      <c r="A9" s="22" t="s">
        <v>348</v>
      </c>
      <c r="B9" s="13" t="s">
        <v>349</v>
      </c>
      <c r="C9" s="9">
        <v>497397.66</v>
      </c>
      <c r="D9" s="9">
        <v>497208.66</v>
      </c>
      <c r="E9" s="10">
        <f t="shared" si="0"/>
        <v>189</v>
      </c>
    </row>
    <row r="10" spans="1:5" ht="32.25">
      <c r="A10" s="22" t="s">
        <v>350</v>
      </c>
      <c r="B10" s="13" t="s">
        <v>351</v>
      </c>
      <c r="C10" s="9">
        <v>164270.39999999999</v>
      </c>
      <c r="D10" s="9">
        <v>164270.39999999999</v>
      </c>
      <c r="E10" s="10">
        <f t="shared" si="0"/>
        <v>0</v>
      </c>
    </row>
    <row r="11" spans="1:5" ht="21.75">
      <c r="A11" s="22" t="s">
        <v>352</v>
      </c>
      <c r="B11" s="13" t="s">
        <v>353</v>
      </c>
      <c r="C11" s="9">
        <v>1896</v>
      </c>
      <c r="D11" s="9">
        <v>1896</v>
      </c>
      <c r="E11" s="10">
        <f t="shared" si="0"/>
        <v>0</v>
      </c>
    </row>
    <row r="12" spans="1:5" ht="21.75">
      <c r="A12" s="22" t="s">
        <v>354</v>
      </c>
      <c r="B12" s="13" t="s">
        <v>355</v>
      </c>
      <c r="C12" s="9">
        <v>1896</v>
      </c>
      <c r="D12" s="9">
        <v>1896</v>
      </c>
      <c r="E12" s="10">
        <f t="shared" si="0"/>
        <v>0</v>
      </c>
    </row>
    <row r="13" spans="1:5">
      <c r="A13" s="22" t="s">
        <v>356</v>
      </c>
      <c r="B13" s="13" t="s">
        <v>357</v>
      </c>
      <c r="C13" s="9">
        <v>1896</v>
      </c>
      <c r="D13" s="9">
        <v>1896</v>
      </c>
      <c r="E13" s="10">
        <f t="shared" si="0"/>
        <v>0</v>
      </c>
    </row>
    <row r="14" spans="1:5">
      <c r="A14" s="22" t="s">
        <v>359</v>
      </c>
      <c r="B14" s="13" t="s">
        <v>360</v>
      </c>
      <c r="C14" s="9">
        <v>202.44</v>
      </c>
      <c r="D14" s="9">
        <v>202.44</v>
      </c>
      <c r="E14" s="10">
        <f t="shared" si="0"/>
        <v>0</v>
      </c>
    </row>
    <row r="15" spans="1:5">
      <c r="A15" s="22" t="s">
        <v>361</v>
      </c>
      <c r="B15" s="13" t="s">
        <v>362</v>
      </c>
      <c r="C15" s="9">
        <v>202.44</v>
      </c>
      <c r="D15" s="9">
        <v>202.44</v>
      </c>
      <c r="E15" s="10">
        <f t="shared" si="0"/>
        <v>0</v>
      </c>
    </row>
    <row r="16" spans="1:5">
      <c r="A16" s="22" t="s">
        <v>363</v>
      </c>
      <c r="B16" s="13" t="s">
        <v>364</v>
      </c>
      <c r="C16" s="9">
        <v>202.44</v>
      </c>
      <c r="D16" s="9">
        <v>202.44</v>
      </c>
      <c r="E16" s="10">
        <f t="shared" si="0"/>
        <v>0</v>
      </c>
    </row>
    <row r="17" spans="1:5" ht="32.25">
      <c r="A17" s="22" t="s">
        <v>365</v>
      </c>
      <c r="B17" s="13" t="s">
        <v>366</v>
      </c>
      <c r="C17" s="9">
        <v>44787861.079999998</v>
      </c>
      <c r="D17" s="9">
        <v>44722719.130000003</v>
      </c>
      <c r="E17" s="10">
        <f t="shared" si="0"/>
        <v>65141.94999999553</v>
      </c>
    </row>
    <row r="18" spans="1:5" ht="32.25">
      <c r="A18" s="22" t="s">
        <v>344</v>
      </c>
      <c r="B18" s="13" t="s">
        <v>367</v>
      </c>
      <c r="C18" s="9">
        <v>44574321.880000003</v>
      </c>
      <c r="D18" s="9">
        <v>44509179.93</v>
      </c>
      <c r="E18" s="10">
        <f t="shared" si="0"/>
        <v>65141.95000000298</v>
      </c>
    </row>
    <row r="19" spans="1:5">
      <c r="A19" s="22" t="s">
        <v>368</v>
      </c>
      <c r="B19" s="13" t="s">
        <v>369</v>
      </c>
      <c r="C19" s="9">
        <v>21082803.260000002</v>
      </c>
      <c r="D19" s="9">
        <v>21082803.260000002</v>
      </c>
      <c r="E19" s="10">
        <f t="shared" si="0"/>
        <v>0</v>
      </c>
    </row>
    <row r="20" spans="1:5">
      <c r="A20" s="22" t="s">
        <v>370</v>
      </c>
      <c r="B20" s="13" t="s">
        <v>371</v>
      </c>
      <c r="C20" s="9">
        <v>4665875.51</v>
      </c>
      <c r="D20" s="9">
        <v>4665875.51</v>
      </c>
      <c r="E20" s="10">
        <f t="shared" si="0"/>
        <v>0</v>
      </c>
    </row>
    <row r="21" spans="1:5" ht="21.75">
      <c r="A21" s="22" t="s">
        <v>372</v>
      </c>
      <c r="B21" s="13" t="s">
        <v>373</v>
      </c>
      <c r="C21" s="9">
        <v>16416927.75</v>
      </c>
      <c r="D21" s="9">
        <v>16416927.75</v>
      </c>
      <c r="E21" s="10">
        <f t="shared" si="0"/>
        <v>0</v>
      </c>
    </row>
    <row r="22" spans="1:5">
      <c r="A22" s="22" t="s">
        <v>346</v>
      </c>
      <c r="B22" s="13" t="s">
        <v>374</v>
      </c>
      <c r="C22" s="9">
        <v>23491518.620000001</v>
      </c>
      <c r="D22" s="9">
        <v>23426376.670000002</v>
      </c>
      <c r="E22" s="10">
        <f t="shared" si="0"/>
        <v>65141.949999999255</v>
      </c>
    </row>
    <row r="23" spans="1:5">
      <c r="A23" s="22" t="s">
        <v>348</v>
      </c>
      <c r="B23" s="13" t="s">
        <v>375</v>
      </c>
      <c r="C23" s="9">
        <v>22642135.039999999</v>
      </c>
      <c r="D23" s="9">
        <v>22576993.09</v>
      </c>
      <c r="E23" s="10">
        <f t="shared" si="0"/>
        <v>65141.949999999255</v>
      </c>
    </row>
    <row r="24" spans="1:5" ht="21.75">
      <c r="A24" s="22" t="s">
        <v>376</v>
      </c>
      <c r="B24" s="13" t="s">
        <v>377</v>
      </c>
      <c r="C24" s="9">
        <v>81635.399999999994</v>
      </c>
      <c r="D24" s="9">
        <v>81635.399999999994</v>
      </c>
      <c r="E24" s="10">
        <f t="shared" si="0"/>
        <v>0</v>
      </c>
    </row>
    <row r="25" spans="1:5" ht="32.25">
      <c r="A25" s="22" t="s">
        <v>350</v>
      </c>
      <c r="B25" s="13" t="s">
        <v>378</v>
      </c>
      <c r="C25" s="9">
        <v>767748.18</v>
      </c>
      <c r="D25" s="9">
        <v>767748.18</v>
      </c>
      <c r="E25" s="10">
        <f t="shared" si="0"/>
        <v>0</v>
      </c>
    </row>
    <row r="26" spans="1:5" ht="21.75">
      <c r="A26" s="22" t="s">
        <v>352</v>
      </c>
      <c r="B26" s="13" t="s">
        <v>379</v>
      </c>
      <c r="C26" s="9">
        <v>147378.29999999999</v>
      </c>
      <c r="D26" s="9">
        <v>147378.29999999999</v>
      </c>
      <c r="E26" s="10">
        <f t="shared" si="0"/>
        <v>0</v>
      </c>
    </row>
    <row r="27" spans="1:5" ht="21.75">
      <c r="A27" s="22" t="s">
        <v>354</v>
      </c>
      <c r="B27" s="13" t="s">
        <v>380</v>
      </c>
      <c r="C27" s="9">
        <v>147378.29999999999</v>
      </c>
      <c r="D27" s="9">
        <v>147378.29999999999</v>
      </c>
      <c r="E27" s="10">
        <f t="shared" si="0"/>
        <v>0</v>
      </c>
    </row>
    <row r="28" spans="1:5">
      <c r="A28" s="22" t="s">
        <v>356</v>
      </c>
      <c r="B28" s="13" t="s">
        <v>381</v>
      </c>
      <c r="C28" s="9">
        <v>147378.29999999999</v>
      </c>
      <c r="D28" s="9">
        <v>147378.29999999999</v>
      </c>
      <c r="E28" s="10">
        <f t="shared" si="0"/>
        <v>0</v>
      </c>
    </row>
    <row r="29" spans="1:5">
      <c r="A29" s="22" t="s">
        <v>359</v>
      </c>
      <c r="B29" s="13" t="s">
        <v>382</v>
      </c>
      <c r="C29" s="9">
        <v>66160.899999999994</v>
      </c>
      <c r="D29" s="9">
        <v>66160.899999999994</v>
      </c>
      <c r="E29" s="10">
        <f t="shared" si="0"/>
        <v>0</v>
      </c>
    </row>
    <row r="30" spans="1:5">
      <c r="A30" s="22" t="s">
        <v>383</v>
      </c>
      <c r="B30" s="13" t="s">
        <v>384</v>
      </c>
      <c r="C30" s="9">
        <v>1000</v>
      </c>
      <c r="D30" s="9">
        <v>1000</v>
      </c>
      <c r="E30" s="10">
        <f t="shared" si="0"/>
        <v>0</v>
      </c>
    </row>
    <row r="31" spans="1:5" ht="21.75">
      <c r="A31" s="22" t="s">
        <v>385</v>
      </c>
      <c r="B31" s="13" t="s">
        <v>386</v>
      </c>
      <c r="C31" s="9">
        <v>1000</v>
      </c>
      <c r="D31" s="9">
        <v>1000</v>
      </c>
      <c r="E31" s="10">
        <f t="shared" si="0"/>
        <v>0</v>
      </c>
    </row>
    <row r="32" spans="1:5">
      <c r="A32" s="22" t="s">
        <v>361</v>
      </c>
      <c r="B32" s="13" t="s">
        <v>387</v>
      </c>
      <c r="C32" s="9">
        <v>65160.9</v>
      </c>
      <c r="D32" s="9">
        <v>65160.9</v>
      </c>
      <c r="E32" s="10">
        <f t="shared" si="0"/>
        <v>0</v>
      </c>
    </row>
    <row r="33" spans="1:5">
      <c r="A33" s="22" t="s">
        <v>363</v>
      </c>
      <c r="B33" s="13" t="s">
        <v>389</v>
      </c>
      <c r="C33" s="9">
        <v>65160.9</v>
      </c>
      <c r="D33" s="9">
        <v>65160.9</v>
      </c>
      <c r="E33" s="10">
        <f t="shared" si="0"/>
        <v>0</v>
      </c>
    </row>
    <row r="34" spans="1:5">
      <c r="A34" s="22" t="s">
        <v>390</v>
      </c>
      <c r="B34" s="13" t="s">
        <v>391</v>
      </c>
      <c r="C34" s="9">
        <v>5800</v>
      </c>
      <c r="D34" s="8"/>
      <c r="E34" s="10">
        <f t="shared" si="0"/>
        <v>5800</v>
      </c>
    </row>
    <row r="35" spans="1:5" ht="21.75">
      <c r="A35" s="22" t="s">
        <v>352</v>
      </c>
      <c r="B35" s="13" t="s">
        <v>392</v>
      </c>
      <c r="C35" s="9">
        <v>5800</v>
      </c>
      <c r="D35" s="8"/>
      <c r="E35" s="10">
        <f t="shared" si="0"/>
        <v>5800</v>
      </c>
    </row>
    <row r="36" spans="1:5" ht="21.75">
      <c r="A36" s="22" t="s">
        <v>354</v>
      </c>
      <c r="B36" s="13" t="s">
        <v>393</v>
      </c>
      <c r="C36" s="9">
        <v>5800</v>
      </c>
      <c r="D36" s="8"/>
      <c r="E36" s="10">
        <f t="shared" si="0"/>
        <v>5800</v>
      </c>
    </row>
    <row r="37" spans="1:5">
      <c r="A37" s="22" t="s">
        <v>356</v>
      </c>
      <c r="B37" s="13" t="s">
        <v>394</v>
      </c>
      <c r="C37" s="9">
        <v>5800</v>
      </c>
      <c r="D37" s="8"/>
      <c r="E37" s="10">
        <f t="shared" si="0"/>
        <v>5800</v>
      </c>
    </row>
    <row r="38" spans="1:5" ht="21.75">
      <c r="A38" s="22" t="s">
        <v>395</v>
      </c>
      <c r="B38" s="13" t="s">
        <v>396</v>
      </c>
      <c r="C38" s="9">
        <v>10466439.52</v>
      </c>
      <c r="D38" s="9">
        <v>10426855.99</v>
      </c>
      <c r="E38" s="10">
        <f t="shared" si="0"/>
        <v>39583.529999999329</v>
      </c>
    </row>
    <row r="39" spans="1:5" ht="32.25">
      <c r="A39" s="22" t="s">
        <v>344</v>
      </c>
      <c r="B39" s="13" t="s">
        <v>397</v>
      </c>
      <c r="C39" s="9">
        <v>10345919.52</v>
      </c>
      <c r="D39" s="9">
        <v>10322479.25</v>
      </c>
      <c r="E39" s="10">
        <f t="shared" si="0"/>
        <v>23440.269999999553</v>
      </c>
    </row>
    <row r="40" spans="1:5">
      <c r="A40" s="22" t="s">
        <v>346</v>
      </c>
      <c r="B40" s="13" t="s">
        <v>398</v>
      </c>
      <c r="C40" s="9">
        <v>10345919.52</v>
      </c>
      <c r="D40" s="9">
        <v>10322479.25</v>
      </c>
      <c r="E40" s="10">
        <f t="shared" si="0"/>
        <v>23440.269999999553</v>
      </c>
    </row>
    <row r="41" spans="1:5">
      <c r="A41" s="22" t="s">
        <v>348</v>
      </c>
      <c r="B41" s="13" t="s">
        <v>399</v>
      </c>
      <c r="C41" s="9">
        <v>7761687.7000000002</v>
      </c>
      <c r="D41" s="9">
        <v>7752186.6500000004</v>
      </c>
      <c r="E41" s="10">
        <f t="shared" si="0"/>
        <v>9501.0499999998137</v>
      </c>
    </row>
    <row r="42" spans="1:5" ht="32.25">
      <c r="A42" s="22" t="s">
        <v>350</v>
      </c>
      <c r="B42" s="13" t="s">
        <v>400</v>
      </c>
      <c r="C42" s="9">
        <v>2584231.8199999998</v>
      </c>
      <c r="D42" s="9">
        <v>2570292.6</v>
      </c>
      <c r="E42" s="10">
        <f t="shared" si="0"/>
        <v>13939.219999999739</v>
      </c>
    </row>
    <row r="43" spans="1:5" ht="21.75">
      <c r="A43" s="22" t="s">
        <v>352</v>
      </c>
      <c r="B43" s="13" t="s">
        <v>401</v>
      </c>
      <c r="C43" s="9">
        <v>81564.05</v>
      </c>
      <c r="D43" s="9">
        <v>66606.62</v>
      </c>
      <c r="E43" s="10">
        <f t="shared" si="0"/>
        <v>14957.430000000008</v>
      </c>
    </row>
    <row r="44" spans="1:5" ht="21.75">
      <c r="A44" s="22" t="s">
        <v>354</v>
      </c>
      <c r="B44" s="13" t="s">
        <v>402</v>
      </c>
      <c r="C44" s="9">
        <v>81564.05</v>
      </c>
      <c r="D44" s="9">
        <v>66606.62</v>
      </c>
      <c r="E44" s="10">
        <f t="shared" si="0"/>
        <v>14957.430000000008</v>
      </c>
    </row>
    <row r="45" spans="1:5">
      <c r="A45" s="22" t="s">
        <v>356</v>
      </c>
      <c r="B45" s="13" t="s">
        <v>403</v>
      </c>
      <c r="C45" s="9">
        <v>81564.05</v>
      </c>
      <c r="D45" s="9">
        <v>66606.62</v>
      </c>
      <c r="E45" s="10">
        <f t="shared" si="0"/>
        <v>14957.430000000008</v>
      </c>
    </row>
    <row r="46" spans="1:5">
      <c r="A46" s="22" t="s">
        <v>359</v>
      </c>
      <c r="B46" s="13" t="s">
        <v>404</v>
      </c>
      <c r="C46" s="9">
        <v>38955.949999999997</v>
      </c>
      <c r="D46" s="9">
        <v>37770.120000000003</v>
      </c>
      <c r="E46" s="10">
        <f t="shared" si="0"/>
        <v>1185.8299999999945</v>
      </c>
    </row>
    <row r="47" spans="1:5">
      <c r="A47" s="22" t="s">
        <v>361</v>
      </c>
      <c r="B47" s="13" t="s">
        <v>405</v>
      </c>
      <c r="C47" s="9">
        <v>38955.949999999997</v>
      </c>
      <c r="D47" s="9">
        <v>37770.120000000003</v>
      </c>
      <c r="E47" s="10">
        <f t="shared" si="0"/>
        <v>1185.8299999999945</v>
      </c>
    </row>
    <row r="48" spans="1:5">
      <c r="A48" s="22" t="s">
        <v>363</v>
      </c>
      <c r="B48" s="13" t="s">
        <v>406</v>
      </c>
      <c r="C48" s="9">
        <v>38955.949999999997</v>
      </c>
      <c r="D48" s="9">
        <v>37770.120000000003</v>
      </c>
      <c r="E48" s="10">
        <f t="shared" si="0"/>
        <v>1185.8299999999945</v>
      </c>
    </row>
    <row r="49" spans="1:5">
      <c r="A49" s="22" t="s">
        <v>407</v>
      </c>
      <c r="B49" s="13" t="s">
        <v>408</v>
      </c>
      <c r="C49" s="9">
        <v>51251239.229999997</v>
      </c>
      <c r="D49" s="9">
        <v>51135675.060000002</v>
      </c>
      <c r="E49" s="10">
        <f t="shared" si="0"/>
        <v>115564.16999999434</v>
      </c>
    </row>
    <row r="50" spans="1:5" ht="32.25">
      <c r="A50" s="22" t="s">
        <v>344</v>
      </c>
      <c r="B50" s="13" t="s">
        <v>409</v>
      </c>
      <c r="C50" s="9">
        <v>38623036.850000001</v>
      </c>
      <c r="D50" s="9">
        <v>38507472.68</v>
      </c>
      <c r="E50" s="10">
        <f t="shared" si="0"/>
        <v>115564.17000000179</v>
      </c>
    </row>
    <row r="51" spans="1:5">
      <c r="A51" s="22" t="s">
        <v>368</v>
      </c>
      <c r="B51" s="13" t="s">
        <v>410</v>
      </c>
      <c r="C51" s="9">
        <v>36681051.130000003</v>
      </c>
      <c r="D51" s="9">
        <v>36565486.960000001</v>
      </c>
      <c r="E51" s="10">
        <f t="shared" si="0"/>
        <v>115564.17000000179</v>
      </c>
    </row>
    <row r="52" spans="1:5">
      <c r="A52" s="22" t="s">
        <v>370</v>
      </c>
      <c r="B52" s="13" t="s">
        <v>411</v>
      </c>
      <c r="C52" s="9">
        <v>20891243.829999998</v>
      </c>
      <c r="D52" s="9">
        <v>20852900.84</v>
      </c>
      <c r="E52" s="10">
        <f t="shared" si="0"/>
        <v>38342.989999998361</v>
      </c>
    </row>
    <row r="53" spans="1:5" ht="21.75">
      <c r="A53" s="22" t="s">
        <v>372</v>
      </c>
      <c r="B53" s="13" t="s">
        <v>412</v>
      </c>
      <c r="C53" s="9">
        <v>15789807.300000001</v>
      </c>
      <c r="D53" s="9">
        <v>15712586.119999999</v>
      </c>
      <c r="E53" s="10">
        <f t="shared" si="0"/>
        <v>77221.180000001565</v>
      </c>
    </row>
    <row r="54" spans="1:5">
      <c r="A54" s="22" t="s">
        <v>346</v>
      </c>
      <c r="B54" s="13" t="s">
        <v>413</v>
      </c>
      <c r="C54" s="9">
        <v>1941985.72</v>
      </c>
      <c r="D54" s="9">
        <v>1941985.72</v>
      </c>
      <c r="E54" s="10">
        <f t="shared" si="0"/>
        <v>0</v>
      </c>
    </row>
    <row r="55" spans="1:5">
      <c r="A55" s="22" t="s">
        <v>348</v>
      </c>
      <c r="B55" s="13" t="s">
        <v>414</v>
      </c>
      <c r="C55" s="9">
        <v>1525320.59</v>
      </c>
      <c r="D55" s="9">
        <v>1525320.59</v>
      </c>
      <c r="E55" s="10">
        <f t="shared" si="0"/>
        <v>0</v>
      </c>
    </row>
    <row r="56" spans="1:5" ht="32.25">
      <c r="A56" s="22" t="s">
        <v>350</v>
      </c>
      <c r="B56" s="13" t="s">
        <v>415</v>
      </c>
      <c r="C56" s="9">
        <v>416665.13</v>
      </c>
      <c r="D56" s="9">
        <v>416665.13</v>
      </c>
      <c r="E56" s="10">
        <f t="shared" si="0"/>
        <v>0</v>
      </c>
    </row>
    <row r="57" spans="1:5" ht="21.75">
      <c r="A57" s="22" t="s">
        <v>352</v>
      </c>
      <c r="B57" s="13" t="s">
        <v>416</v>
      </c>
      <c r="C57" s="9">
        <v>11962796.630000001</v>
      </c>
      <c r="D57" s="9">
        <v>11962796.630000001</v>
      </c>
      <c r="E57" s="10">
        <f t="shared" si="0"/>
        <v>0</v>
      </c>
    </row>
    <row r="58" spans="1:5" ht="21.75">
      <c r="A58" s="22" t="s">
        <v>354</v>
      </c>
      <c r="B58" s="13" t="s">
        <v>417</v>
      </c>
      <c r="C58" s="9">
        <v>11962796.630000001</v>
      </c>
      <c r="D58" s="9">
        <v>11962796.630000001</v>
      </c>
      <c r="E58" s="10">
        <f t="shared" si="0"/>
        <v>0</v>
      </c>
    </row>
    <row r="59" spans="1:5">
      <c r="A59" s="22" t="s">
        <v>356</v>
      </c>
      <c r="B59" s="13" t="s">
        <v>418</v>
      </c>
      <c r="C59" s="9">
        <v>6655914.2300000004</v>
      </c>
      <c r="D59" s="9">
        <v>6655914.2300000004</v>
      </c>
      <c r="E59" s="10">
        <f t="shared" si="0"/>
        <v>0</v>
      </c>
    </row>
    <row r="60" spans="1:5">
      <c r="A60" s="22" t="s">
        <v>419</v>
      </c>
      <c r="B60" s="13" t="s">
        <v>420</v>
      </c>
      <c r="C60" s="9">
        <v>5306882.4000000004</v>
      </c>
      <c r="D60" s="9">
        <v>5306882.4000000004</v>
      </c>
      <c r="E60" s="10">
        <f t="shared" si="0"/>
        <v>0</v>
      </c>
    </row>
    <row r="61" spans="1:5">
      <c r="A61" s="22" t="s">
        <v>359</v>
      </c>
      <c r="B61" s="13" t="s">
        <v>424</v>
      </c>
      <c r="C61" s="9">
        <v>665405.75</v>
      </c>
      <c r="D61" s="9">
        <v>665405.75</v>
      </c>
      <c r="E61" s="10">
        <f t="shared" ref="E61:E102" si="1">C61-D61</f>
        <v>0</v>
      </c>
    </row>
    <row r="62" spans="1:5">
      <c r="A62" s="22" t="s">
        <v>383</v>
      </c>
      <c r="B62" s="13" t="s">
        <v>425</v>
      </c>
      <c r="C62" s="9">
        <v>104048.11</v>
      </c>
      <c r="D62" s="9">
        <v>104048.11</v>
      </c>
      <c r="E62" s="10">
        <f t="shared" si="1"/>
        <v>0</v>
      </c>
    </row>
    <row r="63" spans="1:5" ht="21.75">
      <c r="A63" s="22" t="s">
        <v>385</v>
      </c>
      <c r="B63" s="13" t="s">
        <v>426</v>
      </c>
      <c r="C63" s="9">
        <v>104048.11</v>
      </c>
      <c r="D63" s="9">
        <v>104048.11</v>
      </c>
      <c r="E63" s="10">
        <f t="shared" si="1"/>
        <v>0</v>
      </c>
    </row>
    <row r="64" spans="1:5">
      <c r="A64" s="22" t="s">
        <v>361</v>
      </c>
      <c r="B64" s="13" t="s">
        <v>427</v>
      </c>
      <c r="C64" s="9">
        <v>561357.64</v>
      </c>
      <c r="D64" s="9">
        <v>561357.64</v>
      </c>
      <c r="E64" s="10">
        <f t="shared" si="1"/>
        <v>0</v>
      </c>
    </row>
    <row r="65" spans="1:5">
      <c r="A65" s="22" t="s">
        <v>388</v>
      </c>
      <c r="B65" s="13" t="s">
        <v>428</v>
      </c>
      <c r="C65" s="9">
        <v>1300</v>
      </c>
      <c r="D65" s="9">
        <v>1300</v>
      </c>
      <c r="E65" s="10">
        <f t="shared" si="1"/>
        <v>0</v>
      </c>
    </row>
    <row r="66" spans="1:5">
      <c r="A66" s="22" t="s">
        <v>363</v>
      </c>
      <c r="B66" s="13" t="s">
        <v>429</v>
      </c>
      <c r="C66" s="9">
        <v>560057.64</v>
      </c>
      <c r="D66" s="9">
        <v>560057.64</v>
      </c>
      <c r="E66" s="10">
        <f t="shared" si="1"/>
        <v>0</v>
      </c>
    </row>
    <row r="67" spans="1:5">
      <c r="A67" s="22" t="s">
        <v>430</v>
      </c>
      <c r="B67" s="13" t="s">
        <v>431</v>
      </c>
      <c r="C67" s="9">
        <v>3837508.63</v>
      </c>
      <c r="D67" s="9">
        <v>3769007.15</v>
      </c>
      <c r="E67" s="10">
        <f t="shared" si="1"/>
        <v>68501.479999999981</v>
      </c>
    </row>
    <row r="68" spans="1:5" ht="21.75">
      <c r="A68" s="22" t="s">
        <v>432</v>
      </c>
      <c r="B68" s="13" t="s">
        <v>433</v>
      </c>
      <c r="C68" s="9">
        <v>3837508.63</v>
      </c>
      <c r="D68" s="9">
        <v>3769007.15</v>
      </c>
      <c r="E68" s="10">
        <f t="shared" si="1"/>
        <v>68501.479999999981</v>
      </c>
    </row>
    <row r="69" spans="1:5" ht="32.25">
      <c r="A69" s="22" t="s">
        <v>344</v>
      </c>
      <c r="B69" s="13" t="s">
        <v>434</v>
      </c>
      <c r="C69" s="9">
        <v>3452712.07</v>
      </c>
      <c r="D69" s="9">
        <v>3384210.59</v>
      </c>
      <c r="E69" s="10">
        <f t="shared" si="1"/>
        <v>68501.479999999981</v>
      </c>
    </row>
    <row r="70" spans="1:5">
      <c r="A70" s="22" t="s">
        <v>368</v>
      </c>
      <c r="B70" s="13" t="s">
        <v>435</v>
      </c>
      <c r="C70" s="9">
        <v>3452712.07</v>
      </c>
      <c r="D70" s="9">
        <v>3384210.59</v>
      </c>
      <c r="E70" s="10">
        <f t="shared" si="1"/>
        <v>68501.479999999981</v>
      </c>
    </row>
    <row r="71" spans="1:5">
      <c r="A71" s="22" t="s">
        <v>370</v>
      </c>
      <c r="B71" s="13" t="s">
        <v>436</v>
      </c>
      <c r="C71" s="9">
        <v>3085471.17</v>
      </c>
      <c r="D71" s="9">
        <v>3016969.69</v>
      </c>
      <c r="E71" s="10">
        <f t="shared" si="1"/>
        <v>68501.479999999981</v>
      </c>
    </row>
    <row r="72" spans="1:5" ht="21.75">
      <c r="A72" s="22" t="s">
        <v>372</v>
      </c>
      <c r="B72" s="13" t="s">
        <v>437</v>
      </c>
      <c r="C72" s="9">
        <v>367240.9</v>
      </c>
      <c r="D72" s="9">
        <v>367240.9</v>
      </c>
      <c r="E72" s="10">
        <f t="shared" si="1"/>
        <v>0</v>
      </c>
    </row>
    <row r="73" spans="1:5" ht="21.75">
      <c r="A73" s="22" t="s">
        <v>352</v>
      </c>
      <c r="B73" s="13" t="s">
        <v>438</v>
      </c>
      <c r="C73" s="9">
        <v>384796.56</v>
      </c>
      <c r="D73" s="9">
        <v>384796.56</v>
      </c>
      <c r="E73" s="10">
        <f t="shared" si="1"/>
        <v>0</v>
      </c>
    </row>
    <row r="74" spans="1:5" ht="21.75">
      <c r="A74" s="22" t="s">
        <v>354</v>
      </c>
      <c r="B74" s="13" t="s">
        <v>439</v>
      </c>
      <c r="C74" s="9">
        <v>384796.56</v>
      </c>
      <c r="D74" s="9">
        <v>384796.56</v>
      </c>
      <c r="E74" s="10">
        <f t="shared" si="1"/>
        <v>0</v>
      </c>
    </row>
    <row r="75" spans="1:5">
      <c r="A75" s="22" t="s">
        <v>356</v>
      </c>
      <c r="B75" s="13" t="s">
        <v>440</v>
      </c>
      <c r="C75" s="9">
        <v>384796.56</v>
      </c>
      <c r="D75" s="9">
        <v>384796.56</v>
      </c>
      <c r="E75" s="10">
        <f t="shared" si="1"/>
        <v>0</v>
      </c>
    </row>
    <row r="76" spans="1:5">
      <c r="A76" s="22" t="s">
        <v>441</v>
      </c>
      <c r="B76" s="13" t="s">
        <v>442</v>
      </c>
      <c r="C76" s="9">
        <v>61616888.93</v>
      </c>
      <c r="D76" s="9">
        <v>56045780.810000002</v>
      </c>
      <c r="E76" s="10">
        <f t="shared" si="1"/>
        <v>5571108.1199999973</v>
      </c>
    </row>
    <row r="77" spans="1:5">
      <c r="A77" s="22" t="s">
        <v>443</v>
      </c>
      <c r="B77" s="13" t="s">
        <v>444</v>
      </c>
      <c r="C77" s="9">
        <v>363644.88</v>
      </c>
      <c r="D77" s="9">
        <v>330270.94</v>
      </c>
      <c r="E77" s="10">
        <f t="shared" si="1"/>
        <v>33373.94</v>
      </c>
    </row>
    <row r="78" spans="1:5" ht="21.75">
      <c r="A78" s="22" t="s">
        <v>352</v>
      </c>
      <c r="B78" s="13" t="s">
        <v>445</v>
      </c>
      <c r="C78" s="9">
        <v>363644.88</v>
      </c>
      <c r="D78" s="9">
        <v>330270.94</v>
      </c>
      <c r="E78" s="10">
        <f t="shared" si="1"/>
        <v>33373.94</v>
      </c>
    </row>
    <row r="79" spans="1:5" ht="21.75">
      <c r="A79" s="22" t="s">
        <v>354</v>
      </c>
      <c r="B79" s="13" t="s">
        <v>446</v>
      </c>
      <c r="C79" s="9">
        <v>363644.88</v>
      </c>
      <c r="D79" s="9">
        <v>330270.94</v>
      </c>
      <c r="E79" s="10">
        <f t="shared" si="1"/>
        <v>33373.94</v>
      </c>
    </row>
    <row r="80" spans="1:5">
      <c r="A80" s="22" t="s">
        <v>356</v>
      </c>
      <c r="B80" s="13" t="s">
        <v>447</v>
      </c>
      <c r="C80" s="9">
        <v>363644.88</v>
      </c>
      <c r="D80" s="9">
        <v>330270.94</v>
      </c>
      <c r="E80" s="10">
        <f t="shared" si="1"/>
        <v>33373.94</v>
      </c>
    </row>
    <row r="81" spans="1:5">
      <c r="A81" s="22" t="s">
        <v>448</v>
      </c>
      <c r="B81" s="13" t="s">
        <v>449</v>
      </c>
      <c r="C81" s="9">
        <v>275000</v>
      </c>
      <c r="D81" s="9">
        <v>275000</v>
      </c>
      <c r="E81" s="10">
        <f t="shared" si="1"/>
        <v>0</v>
      </c>
    </row>
    <row r="82" spans="1:5">
      <c r="A82" s="22" t="s">
        <v>358</v>
      </c>
      <c r="B82" s="13" t="s">
        <v>450</v>
      </c>
      <c r="C82" s="9">
        <v>275000</v>
      </c>
      <c r="D82" s="9">
        <v>275000</v>
      </c>
      <c r="E82" s="10">
        <f t="shared" si="1"/>
        <v>0</v>
      </c>
    </row>
    <row r="83" spans="1:5">
      <c r="A83" s="22" t="s">
        <v>451</v>
      </c>
      <c r="B83" s="13" t="s">
        <v>452</v>
      </c>
      <c r="C83" s="9">
        <v>275000</v>
      </c>
      <c r="D83" s="9">
        <v>275000</v>
      </c>
      <c r="E83" s="10">
        <f t="shared" si="1"/>
        <v>0</v>
      </c>
    </row>
    <row r="84" spans="1:5" ht="66" customHeight="1">
      <c r="A84" s="22" t="s">
        <v>453</v>
      </c>
      <c r="B84" s="13" t="s">
        <v>454</v>
      </c>
      <c r="C84" s="9">
        <v>275000</v>
      </c>
      <c r="D84" s="9">
        <v>275000</v>
      </c>
      <c r="E84" s="10">
        <f t="shared" si="1"/>
        <v>0</v>
      </c>
    </row>
    <row r="85" spans="1:5">
      <c r="A85" s="22" t="s">
        <v>455</v>
      </c>
      <c r="B85" s="13" t="s">
        <v>456</v>
      </c>
      <c r="C85" s="9">
        <v>2430565</v>
      </c>
      <c r="D85" s="9">
        <v>2428475.12</v>
      </c>
      <c r="E85" s="10">
        <f t="shared" si="1"/>
        <v>2089.8799999998882</v>
      </c>
    </row>
    <row r="86" spans="1:5">
      <c r="A86" s="22" t="s">
        <v>359</v>
      </c>
      <c r="B86" s="13" t="s">
        <v>457</v>
      </c>
      <c r="C86" s="9">
        <v>2430565</v>
      </c>
      <c r="D86" s="9">
        <v>2428475.12</v>
      </c>
      <c r="E86" s="10">
        <f t="shared" si="1"/>
        <v>2089.8799999998882</v>
      </c>
    </row>
    <row r="87" spans="1:5" ht="75" customHeight="1">
      <c r="A87" s="22" t="s">
        <v>458</v>
      </c>
      <c r="B87" s="13" t="s">
        <v>459</v>
      </c>
      <c r="C87" s="9">
        <v>2430565</v>
      </c>
      <c r="D87" s="9">
        <v>2428475.12</v>
      </c>
      <c r="E87" s="10">
        <f t="shared" si="1"/>
        <v>2089.8799999998882</v>
      </c>
    </row>
    <row r="88" spans="1:5" ht="32.25">
      <c r="A88" s="22" t="s">
        <v>460</v>
      </c>
      <c r="B88" s="13" t="s">
        <v>461</v>
      </c>
      <c r="C88" s="9">
        <v>2430565</v>
      </c>
      <c r="D88" s="9">
        <v>2428475.12</v>
      </c>
      <c r="E88" s="10">
        <f t="shared" si="1"/>
        <v>2089.8799999998882</v>
      </c>
    </row>
    <row r="89" spans="1:5">
      <c r="A89" s="22" t="s">
        <v>462</v>
      </c>
      <c r="B89" s="13" t="s">
        <v>463</v>
      </c>
      <c r="C89" s="9">
        <v>58047679.049999997</v>
      </c>
      <c r="D89" s="9">
        <v>52512034.75</v>
      </c>
      <c r="E89" s="10">
        <f t="shared" si="1"/>
        <v>5535644.299999997</v>
      </c>
    </row>
    <row r="90" spans="1:5" ht="21.75">
      <c r="A90" s="22" t="s">
        <v>352</v>
      </c>
      <c r="B90" s="13" t="s">
        <v>464</v>
      </c>
      <c r="C90" s="9">
        <v>28853359.870000001</v>
      </c>
      <c r="D90" s="9">
        <v>23317715.57</v>
      </c>
      <c r="E90" s="10">
        <f t="shared" si="1"/>
        <v>5535644.3000000007</v>
      </c>
    </row>
    <row r="91" spans="1:5" ht="21.75">
      <c r="A91" s="22" t="s">
        <v>354</v>
      </c>
      <c r="B91" s="13" t="s">
        <v>465</v>
      </c>
      <c r="C91" s="9">
        <v>28853359.870000001</v>
      </c>
      <c r="D91" s="9">
        <v>23317715.57</v>
      </c>
      <c r="E91" s="10">
        <f t="shared" si="1"/>
        <v>5535644.3000000007</v>
      </c>
    </row>
    <row r="92" spans="1:5">
      <c r="A92" s="22" t="s">
        <v>356</v>
      </c>
      <c r="B92" s="13" t="s">
        <v>466</v>
      </c>
      <c r="C92" s="9">
        <v>28853359.870000001</v>
      </c>
      <c r="D92" s="9">
        <v>23317715.57</v>
      </c>
      <c r="E92" s="10">
        <f t="shared" si="1"/>
        <v>5535644.3000000007</v>
      </c>
    </row>
    <row r="93" spans="1:5" ht="18" customHeight="1">
      <c r="A93" s="22" t="s">
        <v>358</v>
      </c>
      <c r="B93" s="13" t="s">
        <v>467</v>
      </c>
      <c r="C93" s="9">
        <v>29194319.18</v>
      </c>
      <c r="D93" s="9">
        <v>29194319.18</v>
      </c>
      <c r="E93" s="10">
        <f t="shared" si="1"/>
        <v>0</v>
      </c>
    </row>
    <row r="94" spans="1:5" ht="18" customHeight="1">
      <c r="A94" s="22" t="s">
        <v>451</v>
      </c>
      <c r="B94" s="13" t="s">
        <v>468</v>
      </c>
      <c r="C94" s="9">
        <v>26874319.18</v>
      </c>
      <c r="D94" s="9">
        <v>26874319.18</v>
      </c>
      <c r="E94" s="10">
        <f t="shared" si="1"/>
        <v>0</v>
      </c>
    </row>
    <row r="95" spans="1:5" ht="21.75">
      <c r="A95" s="22" t="s">
        <v>453</v>
      </c>
      <c r="B95" s="13" t="s">
        <v>469</v>
      </c>
      <c r="C95" s="9">
        <v>26874319.18</v>
      </c>
      <c r="D95" s="9">
        <v>26874319.18</v>
      </c>
      <c r="E95" s="10">
        <f t="shared" si="1"/>
        <v>0</v>
      </c>
    </row>
    <row r="96" spans="1:5">
      <c r="A96" s="22" t="s">
        <v>297</v>
      </c>
      <c r="B96" s="13" t="s">
        <v>470</v>
      </c>
      <c r="C96" s="9">
        <v>2320000</v>
      </c>
      <c r="D96" s="9">
        <v>2320000</v>
      </c>
      <c r="E96" s="10">
        <f t="shared" si="1"/>
        <v>0</v>
      </c>
    </row>
    <row r="97" spans="1:5">
      <c r="A97" s="22" t="s">
        <v>471</v>
      </c>
      <c r="B97" s="13" t="s">
        <v>472</v>
      </c>
      <c r="C97" s="9">
        <v>500000</v>
      </c>
      <c r="D97" s="9">
        <v>500000</v>
      </c>
      <c r="E97" s="10">
        <f t="shared" si="1"/>
        <v>0</v>
      </c>
    </row>
    <row r="98" spans="1:5" ht="21.75">
      <c r="A98" s="22" t="s">
        <v>473</v>
      </c>
      <c r="B98" s="13" t="s">
        <v>474</v>
      </c>
      <c r="C98" s="9">
        <v>500000</v>
      </c>
      <c r="D98" s="9">
        <v>500000</v>
      </c>
      <c r="E98" s="10">
        <f t="shared" si="1"/>
        <v>0</v>
      </c>
    </row>
    <row r="99" spans="1:5" ht="32.25">
      <c r="A99" s="22" t="s">
        <v>475</v>
      </c>
      <c r="B99" s="13" t="s">
        <v>476</v>
      </c>
      <c r="C99" s="9">
        <v>500000</v>
      </c>
      <c r="D99" s="9">
        <v>500000</v>
      </c>
      <c r="E99" s="10">
        <f t="shared" si="1"/>
        <v>0</v>
      </c>
    </row>
    <row r="100" spans="1:5" ht="21.75">
      <c r="A100" s="22" t="s">
        <v>477</v>
      </c>
      <c r="B100" s="13" t="s">
        <v>478</v>
      </c>
      <c r="C100" s="9">
        <v>500000</v>
      </c>
      <c r="D100" s="9">
        <v>500000</v>
      </c>
      <c r="E100" s="10">
        <f t="shared" si="1"/>
        <v>0</v>
      </c>
    </row>
    <row r="101" spans="1:5">
      <c r="A101" s="22" t="s">
        <v>479</v>
      </c>
      <c r="B101" s="13" t="s">
        <v>480</v>
      </c>
      <c r="C101" s="9">
        <v>10458305.16</v>
      </c>
      <c r="D101" s="9">
        <v>10458305.16</v>
      </c>
      <c r="E101" s="10">
        <f t="shared" si="1"/>
        <v>0</v>
      </c>
    </row>
    <row r="102" spans="1:5">
      <c r="A102" s="22" t="s">
        <v>481</v>
      </c>
      <c r="B102" s="13" t="s">
        <v>482</v>
      </c>
      <c r="C102" s="9">
        <v>242719.98</v>
      </c>
      <c r="D102" s="9">
        <v>242719.98</v>
      </c>
      <c r="E102" s="10">
        <f t="shared" si="1"/>
        <v>0</v>
      </c>
    </row>
    <row r="103" spans="1:5" ht="21.75">
      <c r="A103" s="22" t="s">
        <v>352</v>
      </c>
      <c r="B103" s="13" t="s">
        <v>483</v>
      </c>
      <c r="C103" s="9">
        <v>235908.09</v>
      </c>
      <c r="D103" s="9">
        <v>235908.09</v>
      </c>
      <c r="E103" s="10">
        <f t="shared" ref="E103:E133" si="2">C103-D103</f>
        <v>0</v>
      </c>
    </row>
    <row r="104" spans="1:5" ht="21.75">
      <c r="A104" s="22" t="s">
        <v>354</v>
      </c>
      <c r="B104" s="13" t="s">
        <v>484</v>
      </c>
      <c r="C104" s="9">
        <v>235908.09</v>
      </c>
      <c r="D104" s="9">
        <v>235908.09</v>
      </c>
      <c r="E104" s="10">
        <f t="shared" si="2"/>
        <v>0</v>
      </c>
    </row>
    <row r="105" spans="1:5">
      <c r="A105" s="22" t="s">
        <v>356</v>
      </c>
      <c r="B105" s="13" t="s">
        <v>485</v>
      </c>
      <c r="C105" s="9">
        <v>235908.09</v>
      </c>
      <c r="D105" s="9">
        <v>235908.09</v>
      </c>
      <c r="E105" s="10">
        <f t="shared" si="2"/>
        <v>0</v>
      </c>
    </row>
    <row r="106" spans="1:5">
      <c r="A106" s="22" t="s">
        <v>359</v>
      </c>
      <c r="B106" s="13" t="s">
        <v>486</v>
      </c>
      <c r="C106" s="9">
        <v>6811.89</v>
      </c>
      <c r="D106" s="9">
        <v>6811.89</v>
      </c>
      <c r="E106" s="10">
        <f t="shared" si="2"/>
        <v>0</v>
      </c>
    </row>
    <row r="107" spans="1:5">
      <c r="A107" s="22" t="s">
        <v>383</v>
      </c>
      <c r="B107" s="13" t="s">
        <v>487</v>
      </c>
      <c r="C107" s="9">
        <v>6811.89</v>
      </c>
      <c r="D107" s="9">
        <v>6811.89</v>
      </c>
      <c r="E107" s="10">
        <f t="shared" si="2"/>
        <v>0</v>
      </c>
    </row>
    <row r="108" spans="1:5" ht="21.75">
      <c r="A108" s="22" t="s">
        <v>385</v>
      </c>
      <c r="B108" s="13" t="s">
        <v>488</v>
      </c>
      <c r="C108" s="9">
        <v>6811.89</v>
      </c>
      <c r="D108" s="9">
        <v>6811.89</v>
      </c>
      <c r="E108" s="10">
        <f t="shared" si="2"/>
        <v>0</v>
      </c>
    </row>
    <row r="109" spans="1:5" ht="16.5" customHeight="1">
      <c r="A109" s="22" t="s">
        <v>489</v>
      </c>
      <c r="B109" s="13" t="s">
        <v>490</v>
      </c>
      <c r="C109" s="9">
        <v>120000</v>
      </c>
      <c r="D109" s="9">
        <v>120000</v>
      </c>
      <c r="E109" s="10">
        <f t="shared" si="2"/>
        <v>0</v>
      </c>
    </row>
    <row r="110" spans="1:5" ht="16.5" customHeight="1">
      <c r="A110" s="22" t="s">
        <v>358</v>
      </c>
      <c r="B110" s="13" t="s">
        <v>491</v>
      </c>
      <c r="C110" s="9">
        <v>120000</v>
      </c>
      <c r="D110" s="9">
        <v>120000</v>
      </c>
      <c r="E110" s="10">
        <f t="shared" si="2"/>
        <v>0</v>
      </c>
    </row>
    <row r="111" spans="1:5">
      <c r="A111" s="22" t="s">
        <v>297</v>
      </c>
      <c r="B111" s="13" t="s">
        <v>492</v>
      </c>
      <c r="C111" s="9">
        <v>120000</v>
      </c>
      <c r="D111" s="9">
        <v>120000</v>
      </c>
      <c r="E111" s="10">
        <f t="shared" si="2"/>
        <v>0</v>
      </c>
    </row>
    <row r="112" spans="1:5">
      <c r="A112" s="22" t="s">
        <v>493</v>
      </c>
      <c r="B112" s="13" t="s">
        <v>494</v>
      </c>
      <c r="C112" s="9">
        <v>10095585.18</v>
      </c>
      <c r="D112" s="9">
        <v>10095585.18</v>
      </c>
      <c r="E112" s="10">
        <f t="shared" si="2"/>
        <v>0</v>
      </c>
    </row>
    <row r="113" spans="1:5" ht="32.25">
      <c r="A113" s="22" t="s">
        <v>344</v>
      </c>
      <c r="B113" s="13" t="s">
        <v>495</v>
      </c>
      <c r="C113" s="9">
        <v>6000</v>
      </c>
      <c r="D113" s="9">
        <v>6000</v>
      </c>
      <c r="E113" s="10">
        <f t="shared" si="2"/>
        <v>0</v>
      </c>
    </row>
    <row r="114" spans="1:5">
      <c r="A114" s="22" t="s">
        <v>346</v>
      </c>
      <c r="B114" s="13" t="s">
        <v>496</v>
      </c>
      <c r="C114" s="9">
        <v>6000</v>
      </c>
      <c r="D114" s="9">
        <v>6000</v>
      </c>
      <c r="E114" s="10">
        <f t="shared" si="2"/>
        <v>0</v>
      </c>
    </row>
    <row r="115" spans="1:5">
      <c r="A115" s="22" t="s">
        <v>348</v>
      </c>
      <c r="B115" s="13" t="s">
        <v>497</v>
      </c>
      <c r="C115" s="9">
        <v>4608.3</v>
      </c>
      <c r="D115" s="9">
        <v>4608.3</v>
      </c>
      <c r="E115" s="10">
        <f t="shared" si="2"/>
        <v>0</v>
      </c>
    </row>
    <row r="116" spans="1:5" ht="32.25">
      <c r="A116" s="22" t="s">
        <v>350</v>
      </c>
      <c r="B116" s="13" t="s">
        <v>498</v>
      </c>
      <c r="C116" s="9">
        <v>1391.7</v>
      </c>
      <c r="D116" s="9">
        <v>1391.7</v>
      </c>
      <c r="E116" s="10">
        <f t="shared" si="2"/>
        <v>0</v>
      </c>
    </row>
    <row r="117" spans="1:5" ht="21.75">
      <c r="A117" s="22" t="s">
        <v>352</v>
      </c>
      <c r="B117" s="13" t="s">
        <v>499</v>
      </c>
      <c r="C117" s="9">
        <v>3529223.6</v>
      </c>
      <c r="D117" s="9">
        <v>3529223.6</v>
      </c>
      <c r="E117" s="10">
        <f t="shared" si="2"/>
        <v>0</v>
      </c>
    </row>
    <row r="118" spans="1:5" ht="21.75">
      <c r="A118" s="22" t="s">
        <v>354</v>
      </c>
      <c r="B118" s="13" t="s">
        <v>500</v>
      </c>
      <c r="C118" s="9">
        <v>3529223.6</v>
      </c>
      <c r="D118" s="9">
        <v>3529223.6</v>
      </c>
      <c r="E118" s="10">
        <f t="shared" si="2"/>
        <v>0</v>
      </c>
    </row>
    <row r="119" spans="1:5">
      <c r="A119" s="22" t="s">
        <v>356</v>
      </c>
      <c r="B119" s="13" t="s">
        <v>501</v>
      </c>
      <c r="C119" s="9">
        <v>3529223.6</v>
      </c>
      <c r="D119" s="9">
        <v>3529223.6</v>
      </c>
      <c r="E119" s="10">
        <f t="shared" si="2"/>
        <v>0</v>
      </c>
    </row>
    <row r="120" spans="1:5" ht="16.5" customHeight="1">
      <c r="A120" s="22" t="s">
        <v>359</v>
      </c>
      <c r="B120" s="13" t="s">
        <v>502</v>
      </c>
      <c r="C120" s="9">
        <v>6560361.5800000001</v>
      </c>
      <c r="D120" s="9">
        <v>6560361.5800000001</v>
      </c>
      <c r="E120" s="10">
        <f t="shared" si="2"/>
        <v>0</v>
      </c>
    </row>
    <row r="121" spans="1:5" ht="41.25" customHeight="1">
      <c r="A121" s="22" t="s">
        <v>458</v>
      </c>
      <c r="B121" s="13" t="s">
        <v>503</v>
      </c>
      <c r="C121" s="9">
        <v>100000</v>
      </c>
      <c r="D121" s="9">
        <v>100000</v>
      </c>
      <c r="E121" s="10">
        <f t="shared" si="2"/>
        <v>0</v>
      </c>
    </row>
    <row r="122" spans="1:5" ht="32.25">
      <c r="A122" s="22" t="s">
        <v>504</v>
      </c>
      <c r="B122" s="13" t="s">
        <v>505</v>
      </c>
      <c r="C122" s="9">
        <v>100000</v>
      </c>
      <c r="D122" s="9">
        <v>100000</v>
      </c>
      <c r="E122" s="10">
        <f t="shared" si="2"/>
        <v>0</v>
      </c>
    </row>
    <row r="123" spans="1:5">
      <c r="A123" s="22" t="s">
        <v>383</v>
      </c>
      <c r="B123" s="13" t="s">
        <v>506</v>
      </c>
      <c r="C123" s="9">
        <v>6430361.5800000001</v>
      </c>
      <c r="D123" s="9">
        <v>6430361.5800000001</v>
      </c>
      <c r="E123" s="10">
        <f t="shared" si="2"/>
        <v>0</v>
      </c>
    </row>
    <row r="124" spans="1:5" ht="21.75">
      <c r="A124" s="22" t="s">
        <v>385</v>
      </c>
      <c r="B124" s="13" t="s">
        <v>507</v>
      </c>
      <c r="C124" s="9">
        <v>6430361.5800000001</v>
      </c>
      <c r="D124" s="9">
        <v>6430361.5800000001</v>
      </c>
      <c r="E124" s="10">
        <f t="shared" si="2"/>
        <v>0</v>
      </c>
    </row>
    <row r="125" spans="1:5">
      <c r="A125" s="22" t="s">
        <v>361</v>
      </c>
      <c r="B125" s="13" t="s">
        <v>508</v>
      </c>
      <c r="C125" s="9">
        <v>30000</v>
      </c>
      <c r="D125" s="9">
        <v>30000</v>
      </c>
      <c r="E125" s="10">
        <f t="shared" si="2"/>
        <v>0</v>
      </c>
    </row>
    <row r="126" spans="1:5">
      <c r="A126" s="22" t="s">
        <v>363</v>
      </c>
      <c r="B126" s="13" t="s">
        <v>509</v>
      </c>
      <c r="C126" s="9">
        <v>30000</v>
      </c>
      <c r="D126" s="9">
        <v>30000</v>
      </c>
      <c r="E126" s="10">
        <f t="shared" si="2"/>
        <v>0</v>
      </c>
    </row>
    <row r="127" spans="1:5">
      <c r="A127" s="22" t="s">
        <v>510</v>
      </c>
      <c r="B127" s="13" t="s">
        <v>511</v>
      </c>
      <c r="C127" s="9">
        <v>461542.6</v>
      </c>
      <c r="D127" s="9">
        <v>461542.6</v>
      </c>
      <c r="E127" s="10">
        <f t="shared" si="2"/>
        <v>0</v>
      </c>
    </row>
    <row r="128" spans="1:5">
      <c r="A128" s="22" t="s">
        <v>512</v>
      </c>
      <c r="B128" s="13" t="s">
        <v>513</v>
      </c>
      <c r="C128" s="9">
        <v>461542.6</v>
      </c>
      <c r="D128" s="9">
        <v>461542.6</v>
      </c>
      <c r="E128" s="10">
        <f t="shared" si="2"/>
        <v>0</v>
      </c>
    </row>
    <row r="129" spans="1:5" ht="21.75">
      <c r="A129" s="22" t="s">
        <v>352</v>
      </c>
      <c r="B129" s="13" t="s">
        <v>514</v>
      </c>
      <c r="C129" s="9">
        <v>461542.6</v>
      </c>
      <c r="D129" s="9">
        <v>461542.6</v>
      </c>
      <c r="E129" s="10">
        <f t="shared" si="2"/>
        <v>0</v>
      </c>
    </row>
    <row r="130" spans="1:5" ht="21.75">
      <c r="A130" s="22" t="s">
        <v>354</v>
      </c>
      <c r="B130" s="13" t="s">
        <v>515</v>
      </c>
      <c r="C130" s="9">
        <v>461542.6</v>
      </c>
      <c r="D130" s="9">
        <v>461542.6</v>
      </c>
      <c r="E130" s="10">
        <f t="shared" si="2"/>
        <v>0</v>
      </c>
    </row>
    <row r="131" spans="1:5">
      <c r="A131" s="22" t="s">
        <v>356</v>
      </c>
      <c r="B131" s="13" t="s">
        <v>516</v>
      </c>
      <c r="C131" s="9">
        <v>461542.6</v>
      </c>
      <c r="D131" s="9">
        <v>461542.6</v>
      </c>
      <c r="E131" s="10">
        <f t="shared" si="2"/>
        <v>0</v>
      </c>
    </row>
    <row r="132" spans="1:5">
      <c r="A132" s="22" t="s">
        <v>517</v>
      </c>
      <c r="B132" s="13" t="s">
        <v>518</v>
      </c>
      <c r="C132" s="9">
        <v>357506203.11000001</v>
      </c>
      <c r="D132" s="9">
        <v>357398085.74000001</v>
      </c>
      <c r="E132" s="10">
        <f t="shared" si="2"/>
        <v>108117.37000000477</v>
      </c>
    </row>
    <row r="133" spans="1:5">
      <c r="A133" s="22" t="s">
        <v>519</v>
      </c>
      <c r="B133" s="13" t="s">
        <v>520</v>
      </c>
      <c r="C133" s="9">
        <v>53687878.079999998</v>
      </c>
      <c r="D133" s="9">
        <v>53687878.079999998</v>
      </c>
      <c r="E133" s="10">
        <f t="shared" si="2"/>
        <v>0</v>
      </c>
    </row>
    <row r="134" spans="1:5" ht="21.75">
      <c r="A134" s="22" t="s">
        <v>473</v>
      </c>
      <c r="B134" s="13" t="s">
        <v>521</v>
      </c>
      <c r="C134" s="9">
        <v>53687878.079999998</v>
      </c>
      <c r="D134" s="9">
        <v>53687878.079999998</v>
      </c>
      <c r="E134" s="10">
        <f t="shared" ref="E134:E195" si="3">C134-D134</f>
        <v>0</v>
      </c>
    </row>
    <row r="135" spans="1:5">
      <c r="A135" s="22" t="s">
        <v>522</v>
      </c>
      <c r="B135" s="13" t="s">
        <v>523</v>
      </c>
      <c r="C135" s="9">
        <v>53687878.079999998</v>
      </c>
      <c r="D135" s="9">
        <v>53687878.079999998</v>
      </c>
      <c r="E135" s="10">
        <f t="shared" si="3"/>
        <v>0</v>
      </c>
    </row>
    <row r="136" spans="1:5" ht="32.25">
      <c r="A136" s="22" t="s">
        <v>524</v>
      </c>
      <c r="B136" s="13" t="s">
        <v>525</v>
      </c>
      <c r="C136" s="9">
        <v>50640748.729999997</v>
      </c>
      <c r="D136" s="9">
        <v>50640748.729999997</v>
      </c>
      <c r="E136" s="10">
        <f t="shared" si="3"/>
        <v>0</v>
      </c>
    </row>
    <row r="137" spans="1:5">
      <c r="A137" s="22" t="s">
        <v>526</v>
      </c>
      <c r="B137" s="13" t="s">
        <v>527</v>
      </c>
      <c r="C137" s="9">
        <v>3047129.35</v>
      </c>
      <c r="D137" s="9">
        <v>3047129.35</v>
      </c>
      <c r="E137" s="10">
        <f t="shared" si="3"/>
        <v>0</v>
      </c>
    </row>
    <row r="138" spans="1:5">
      <c r="A138" s="22" t="s">
        <v>528</v>
      </c>
      <c r="B138" s="13" t="s">
        <v>529</v>
      </c>
      <c r="C138" s="9">
        <v>256797625.36000001</v>
      </c>
      <c r="D138" s="9">
        <v>256790128.77000001</v>
      </c>
      <c r="E138" s="10">
        <f t="shared" si="3"/>
        <v>7496.5900000035763</v>
      </c>
    </row>
    <row r="139" spans="1:5">
      <c r="A139" s="22" t="s">
        <v>421</v>
      </c>
      <c r="B139" s="13" t="s">
        <v>530</v>
      </c>
      <c r="C139" s="9">
        <v>62740</v>
      </c>
      <c r="D139" s="9">
        <v>62740</v>
      </c>
      <c r="E139" s="10">
        <f t="shared" si="3"/>
        <v>0</v>
      </c>
    </row>
    <row r="140" spans="1:5" ht="21.75">
      <c r="A140" s="22" t="s">
        <v>422</v>
      </c>
      <c r="B140" s="13" t="s">
        <v>531</v>
      </c>
      <c r="C140" s="9">
        <v>62740</v>
      </c>
      <c r="D140" s="9">
        <v>62740</v>
      </c>
      <c r="E140" s="10">
        <f t="shared" si="3"/>
        <v>0</v>
      </c>
    </row>
    <row r="141" spans="1:5" ht="21.75">
      <c r="A141" s="22" t="s">
        <v>423</v>
      </c>
      <c r="B141" s="13" t="s">
        <v>532</v>
      </c>
      <c r="C141" s="9">
        <v>62740</v>
      </c>
      <c r="D141" s="9">
        <v>62740</v>
      </c>
      <c r="E141" s="10">
        <f t="shared" si="3"/>
        <v>0</v>
      </c>
    </row>
    <row r="142" spans="1:5" ht="21.75">
      <c r="A142" s="22" t="s">
        <v>473</v>
      </c>
      <c r="B142" s="13" t="s">
        <v>533</v>
      </c>
      <c r="C142" s="9">
        <v>256734885.36000001</v>
      </c>
      <c r="D142" s="9">
        <v>256727388.77000001</v>
      </c>
      <c r="E142" s="10">
        <f t="shared" si="3"/>
        <v>7496.5900000035763</v>
      </c>
    </row>
    <row r="143" spans="1:5">
      <c r="A143" s="22" t="s">
        <v>522</v>
      </c>
      <c r="B143" s="13" t="s">
        <v>534</v>
      </c>
      <c r="C143" s="9">
        <v>256734885.36000001</v>
      </c>
      <c r="D143" s="9">
        <v>256727388.77000001</v>
      </c>
      <c r="E143" s="10">
        <f t="shared" si="3"/>
        <v>7496.5900000035763</v>
      </c>
    </row>
    <row r="144" spans="1:5" ht="32.25">
      <c r="A144" s="22" t="s">
        <v>524</v>
      </c>
      <c r="B144" s="13" t="s">
        <v>535</v>
      </c>
      <c r="C144" s="9">
        <v>229281001.53</v>
      </c>
      <c r="D144" s="9">
        <v>229273504.94</v>
      </c>
      <c r="E144" s="10">
        <f t="shared" si="3"/>
        <v>7496.5900000035763</v>
      </c>
    </row>
    <row r="145" spans="1:5">
      <c r="A145" s="22" t="s">
        <v>526</v>
      </c>
      <c r="B145" s="13" t="s">
        <v>536</v>
      </c>
      <c r="C145" s="9">
        <v>27453883.829999998</v>
      </c>
      <c r="D145" s="9">
        <v>27453883.829999998</v>
      </c>
      <c r="E145" s="10">
        <f t="shared" si="3"/>
        <v>0</v>
      </c>
    </row>
    <row r="146" spans="1:5">
      <c r="A146" s="22" t="s">
        <v>537</v>
      </c>
      <c r="B146" s="13" t="s">
        <v>538</v>
      </c>
      <c r="C146" s="9">
        <v>19269620.100000001</v>
      </c>
      <c r="D146" s="9">
        <v>19269620.100000001</v>
      </c>
      <c r="E146" s="10">
        <f t="shared" si="3"/>
        <v>0</v>
      </c>
    </row>
    <row r="147" spans="1:5" ht="21.75">
      <c r="A147" s="22" t="s">
        <v>473</v>
      </c>
      <c r="B147" s="13" t="s">
        <v>539</v>
      </c>
      <c r="C147" s="9">
        <v>19269620.100000001</v>
      </c>
      <c r="D147" s="9">
        <v>19269620.100000001</v>
      </c>
      <c r="E147" s="10">
        <f t="shared" si="3"/>
        <v>0</v>
      </c>
    </row>
    <row r="148" spans="1:5">
      <c r="A148" s="22" t="s">
        <v>522</v>
      </c>
      <c r="B148" s="13" t="s">
        <v>540</v>
      </c>
      <c r="C148" s="9">
        <v>19269620.100000001</v>
      </c>
      <c r="D148" s="9">
        <v>19269620.100000001</v>
      </c>
      <c r="E148" s="10">
        <f t="shared" si="3"/>
        <v>0</v>
      </c>
    </row>
    <row r="149" spans="1:5" ht="32.25">
      <c r="A149" s="22" t="s">
        <v>524</v>
      </c>
      <c r="B149" s="13" t="s">
        <v>541</v>
      </c>
      <c r="C149" s="9">
        <v>16938485.16</v>
      </c>
      <c r="D149" s="9">
        <v>16938485.16</v>
      </c>
      <c r="E149" s="10">
        <f t="shared" si="3"/>
        <v>0</v>
      </c>
    </row>
    <row r="150" spans="1:5">
      <c r="A150" s="22" t="s">
        <v>526</v>
      </c>
      <c r="B150" s="13" t="s">
        <v>542</v>
      </c>
      <c r="C150" s="9">
        <v>2331134.94</v>
      </c>
      <c r="D150" s="9">
        <v>2331134.94</v>
      </c>
      <c r="E150" s="10">
        <f t="shared" si="3"/>
        <v>0</v>
      </c>
    </row>
    <row r="151" spans="1:5">
      <c r="A151" s="22" t="s">
        <v>543</v>
      </c>
      <c r="B151" s="13" t="s">
        <v>544</v>
      </c>
      <c r="C151" s="9">
        <v>32986.949999999997</v>
      </c>
      <c r="D151" s="9">
        <v>32986.949999999997</v>
      </c>
      <c r="E151" s="10">
        <f t="shared" si="3"/>
        <v>0</v>
      </c>
    </row>
    <row r="152" spans="1:5" ht="21.75">
      <c r="A152" s="22" t="s">
        <v>352</v>
      </c>
      <c r="B152" s="13" t="s">
        <v>545</v>
      </c>
      <c r="C152" s="9">
        <v>32986.949999999997</v>
      </c>
      <c r="D152" s="9">
        <v>32986.949999999997</v>
      </c>
      <c r="E152" s="10">
        <f t="shared" si="3"/>
        <v>0</v>
      </c>
    </row>
    <row r="153" spans="1:5" ht="21.75">
      <c r="A153" s="22" t="s">
        <v>354</v>
      </c>
      <c r="B153" s="13" t="s">
        <v>546</v>
      </c>
      <c r="C153" s="9">
        <v>32986.949999999997</v>
      </c>
      <c r="D153" s="9">
        <v>32986.949999999997</v>
      </c>
      <c r="E153" s="10">
        <f t="shared" si="3"/>
        <v>0</v>
      </c>
    </row>
    <row r="154" spans="1:5">
      <c r="A154" s="22" t="s">
        <v>356</v>
      </c>
      <c r="B154" s="13" t="s">
        <v>547</v>
      </c>
      <c r="C154" s="9">
        <v>32986.949999999997</v>
      </c>
      <c r="D154" s="9">
        <v>32986.949999999997</v>
      </c>
      <c r="E154" s="10">
        <f t="shared" si="3"/>
        <v>0</v>
      </c>
    </row>
    <row r="155" spans="1:5">
      <c r="A155" s="22" t="s">
        <v>548</v>
      </c>
      <c r="B155" s="13" t="s">
        <v>549</v>
      </c>
      <c r="C155" s="9">
        <v>27718092.620000001</v>
      </c>
      <c r="D155" s="9">
        <v>27617471.84</v>
      </c>
      <c r="E155" s="10">
        <f t="shared" si="3"/>
        <v>100620.78000000119</v>
      </c>
    </row>
    <row r="156" spans="1:5" ht="32.25">
      <c r="A156" s="22" t="s">
        <v>344</v>
      </c>
      <c r="B156" s="13" t="s">
        <v>550</v>
      </c>
      <c r="C156" s="9">
        <v>22952967.48</v>
      </c>
      <c r="D156" s="9">
        <v>22852732.07</v>
      </c>
      <c r="E156" s="10">
        <f t="shared" si="3"/>
        <v>100235.41000000015</v>
      </c>
    </row>
    <row r="157" spans="1:5">
      <c r="A157" s="22" t="s">
        <v>368</v>
      </c>
      <c r="B157" s="13" t="s">
        <v>551</v>
      </c>
      <c r="C157" s="9">
        <v>21651494.920000002</v>
      </c>
      <c r="D157" s="9">
        <v>21569774.989999998</v>
      </c>
      <c r="E157" s="10">
        <f t="shared" si="3"/>
        <v>81719.930000003427</v>
      </c>
    </row>
    <row r="158" spans="1:5">
      <c r="A158" s="22" t="s">
        <v>370</v>
      </c>
      <c r="B158" s="13" t="s">
        <v>552</v>
      </c>
      <c r="C158" s="9">
        <v>11068434.970000001</v>
      </c>
      <c r="D158" s="9">
        <v>11032189.470000001</v>
      </c>
      <c r="E158" s="10">
        <f t="shared" si="3"/>
        <v>36245.5</v>
      </c>
    </row>
    <row r="159" spans="1:5" ht="21.75">
      <c r="A159" s="22" t="s">
        <v>372</v>
      </c>
      <c r="B159" s="13" t="s">
        <v>553</v>
      </c>
      <c r="C159" s="9">
        <v>10583059.949999999</v>
      </c>
      <c r="D159" s="9">
        <v>10537585.52</v>
      </c>
      <c r="E159" s="10">
        <f t="shared" si="3"/>
        <v>45474.429999999702</v>
      </c>
    </row>
    <row r="160" spans="1:5">
      <c r="A160" s="22" t="s">
        <v>346</v>
      </c>
      <c r="B160" s="13" t="s">
        <v>554</v>
      </c>
      <c r="C160" s="9">
        <v>1301472.56</v>
      </c>
      <c r="D160" s="9">
        <v>1282957.08</v>
      </c>
      <c r="E160" s="10">
        <f t="shared" si="3"/>
        <v>18515.479999999981</v>
      </c>
    </row>
    <row r="161" spans="1:5">
      <c r="A161" s="22" t="s">
        <v>348</v>
      </c>
      <c r="B161" s="13" t="s">
        <v>555</v>
      </c>
      <c r="C161" s="9">
        <v>1138276.49</v>
      </c>
      <c r="D161" s="9">
        <v>1126944.25</v>
      </c>
      <c r="E161" s="10">
        <f t="shared" si="3"/>
        <v>11332.239999999991</v>
      </c>
    </row>
    <row r="162" spans="1:5" ht="32.25">
      <c r="A162" s="22" t="s">
        <v>350</v>
      </c>
      <c r="B162" s="13" t="s">
        <v>556</v>
      </c>
      <c r="C162" s="9">
        <v>163196.07</v>
      </c>
      <c r="D162" s="9">
        <v>156012.82999999999</v>
      </c>
      <c r="E162" s="10">
        <f t="shared" si="3"/>
        <v>7183.2400000000198</v>
      </c>
    </row>
    <row r="163" spans="1:5" ht="21.75">
      <c r="A163" s="22" t="s">
        <v>352</v>
      </c>
      <c r="B163" s="13" t="s">
        <v>557</v>
      </c>
      <c r="C163" s="9">
        <v>1234359.3400000001</v>
      </c>
      <c r="D163" s="9">
        <v>1233973.97</v>
      </c>
      <c r="E163" s="10">
        <f t="shared" si="3"/>
        <v>385.37000000011176</v>
      </c>
    </row>
    <row r="164" spans="1:5" ht="21.75">
      <c r="A164" s="22" t="s">
        <v>354</v>
      </c>
      <c r="B164" s="13" t="s">
        <v>558</v>
      </c>
      <c r="C164" s="9">
        <v>1234359.3400000001</v>
      </c>
      <c r="D164" s="9">
        <v>1233973.97</v>
      </c>
      <c r="E164" s="10">
        <f t="shared" si="3"/>
        <v>385.37000000011176</v>
      </c>
    </row>
    <row r="165" spans="1:5">
      <c r="A165" s="22" t="s">
        <v>356</v>
      </c>
      <c r="B165" s="13" t="s">
        <v>559</v>
      </c>
      <c r="C165" s="9">
        <v>1234359.3400000001</v>
      </c>
      <c r="D165" s="9">
        <v>1233973.97</v>
      </c>
      <c r="E165" s="10">
        <f t="shared" si="3"/>
        <v>385.37000000011176</v>
      </c>
    </row>
    <row r="166" spans="1:5">
      <c r="A166" s="22" t="s">
        <v>421</v>
      </c>
      <c r="B166" s="13" t="s">
        <v>560</v>
      </c>
      <c r="C166" s="9">
        <v>62400</v>
      </c>
      <c r="D166" s="9">
        <v>62400</v>
      </c>
      <c r="E166" s="10">
        <f t="shared" si="3"/>
        <v>0</v>
      </c>
    </row>
    <row r="167" spans="1:5">
      <c r="A167" s="22" t="s">
        <v>561</v>
      </c>
      <c r="B167" s="13" t="s">
        <v>562</v>
      </c>
      <c r="C167" s="9">
        <v>62400</v>
      </c>
      <c r="D167" s="9">
        <v>62400</v>
      </c>
      <c r="E167" s="10">
        <f t="shared" si="3"/>
        <v>0</v>
      </c>
    </row>
    <row r="168" spans="1:5" ht="21.75">
      <c r="A168" s="22" t="s">
        <v>473</v>
      </c>
      <c r="B168" s="13" t="s">
        <v>563</v>
      </c>
      <c r="C168" s="9">
        <v>3430411.92</v>
      </c>
      <c r="D168" s="9">
        <v>3430411.92</v>
      </c>
      <c r="E168" s="10">
        <f t="shared" si="3"/>
        <v>0</v>
      </c>
    </row>
    <row r="169" spans="1:5">
      <c r="A169" s="22" t="s">
        <v>522</v>
      </c>
      <c r="B169" s="13" t="s">
        <v>564</v>
      </c>
      <c r="C169" s="9">
        <v>3430411.92</v>
      </c>
      <c r="D169" s="9">
        <v>3430411.92</v>
      </c>
      <c r="E169" s="10">
        <f t="shared" si="3"/>
        <v>0</v>
      </c>
    </row>
    <row r="170" spans="1:5" ht="32.25">
      <c r="A170" s="22" t="s">
        <v>524</v>
      </c>
      <c r="B170" s="13" t="s">
        <v>565</v>
      </c>
      <c r="C170" s="9">
        <v>1872811.92</v>
      </c>
      <c r="D170" s="9">
        <v>1872811.92</v>
      </c>
      <c r="E170" s="10">
        <f t="shared" si="3"/>
        <v>0</v>
      </c>
    </row>
    <row r="171" spans="1:5">
      <c r="A171" s="22" t="s">
        <v>526</v>
      </c>
      <c r="B171" s="13" t="s">
        <v>566</v>
      </c>
      <c r="C171" s="9">
        <v>1557600</v>
      </c>
      <c r="D171" s="9">
        <v>1557600</v>
      </c>
      <c r="E171" s="10">
        <f t="shared" si="3"/>
        <v>0</v>
      </c>
    </row>
    <row r="172" spans="1:5" ht="18.75" customHeight="1">
      <c r="A172" s="22" t="s">
        <v>359</v>
      </c>
      <c r="B172" s="13" t="s">
        <v>567</v>
      </c>
      <c r="C172" s="9">
        <v>37953.879999999997</v>
      </c>
      <c r="D172" s="9">
        <v>37953.879999999997</v>
      </c>
      <c r="E172" s="10">
        <f t="shared" si="3"/>
        <v>0</v>
      </c>
    </row>
    <row r="173" spans="1:5" ht="18.75" customHeight="1">
      <c r="A173" s="22" t="s">
        <v>383</v>
      </c>
      <c r="B173" s="13" t="s">
        <v>568</v>
      </c>
      <c r="C173" s="9">
        <v>37953.879999999997</v>
      </c>
      <c r="D173" s="9">
        <v>37953.879999999997</v>
      </c>
      <c r="E173" s="10">
        <f t="shared" si="3"/>
        <v>0</v>
      </c>
    </row>
    <row r="174" spans="1:5" ht="21.75">
      <c r="A174" s="22" t="s">
        <v>385</v>
      </c>
      <c r="B174" s="13" t="s">
        <v>569</v>
      </c>
      <c r="C174" s="9">
        <v>37953.879999999997</v>
      </c>
      <c r="D174" s="9">
        <v>37953.879999999997</v>
      </c>
      <c r="E174" s="10">
        <f t="shared" si="3"/>
        <v>0</v>
      </c>
    </row>
    <row r="175" spans="1:5">
      <c r="A175" s="22" t="s">
        <v>570</v>
      </c>
      <c r="B175" s="13" t="s">
        <v>571</v>
      </c>
      <c r="C175" s="9">
        <v>49598940.909999996</v>
      </c>
      <c r="D175" s="9">
        <v>49566414.780000001</v>
      </c>
      <c r="E175" s="10">
        <f t="shared" si="3"/>
        <v>32526.129999995232</v>
      </c>
    </row>
    <row r="176" spans="1:5">
      <c r="A176" s="22" t="s">
        <v>572</v>
      </c>
      <c r="B176" s="13" t="s">
        <v>573</v>
      </c>
      <c r="C176" s="9">
        <v>34781360.549999997</v>
      </c>
      <c r="D176" s="9">
        <v>34781360.549999997</v>
      </c>
      <c r="E176" s="10">
        <f t="shared" si="3"/>
        <v>0</v>
      </c>
    </row>
    <row r="177" spans="1:5" ht="21.75">
      <c r="A177" s="22" t="s">
        <v>473</v>
      </c>
      <c r="B177" s="13" t="s">
        <v>574</v>
      </c>
      <c r="C177" s="9">
        <v>34781360.549999997</v>
      </c>
      <c r="D177" s="9">
        <v>34781360.549999997</v>
      </c>
      <c r="E177" s="10">
        <f t="shared" si="3"/>
        <v>0</v>
      </c>
    </row>
    <row r="178" spans="1:5">
      <c r="A178" s="22" t="s">
        <v>522</v>
      </c>
      <c r="B178" s="13" t="s">
        <v>575</v>
      </c>
      <c r="C178" s="9">
        <v>34781360.549999997</v>
      </c>
      <c r="D178" s="9">
        <v>34781360.549999997</v>
      </c>
      <c r="E178" s="10">
        <f t="shared" si="3"/>
        <v>0</v>
      </c>
    </row>
    <row r="179" spans="1:5" ht="32.25">
      <c r="A179" s="22" t="s">
        <v>524</v>
      </c>
      <c r="B179" s="13" t="s">
        <v>576</v>
      </c>
      <c r="C179" s="9">
        <v>24950363.609999999</v>
      </c>
      <c r="D179" s="9">
        <v>24950363.609999999</v>
      </c>
      <c r="E179" s="10">
        <f t="shared" si="3"/>
        <v>0</v>
      </c>
    </row>
    <row r="180" spans="1:5">
      <c r="A180" s="22" t="s">
        <v>526</v>
      </c>
      <c r="B180" s="13" t="s">
        <v>577</v>
      </c>
      <c r="C180" s="9">
        <v>9830996.9399999995</v>
      </c>
      <c r="D180" s="9">
        <v>9830996.9399999995</v>
      </c>
      <c r="E180" s="10">
        <f t="shared" si="3"/>
        <v>0</v>
      </c>
    </row>
    <row r="181" spans="1:5">
      <c r="A181" s="22" t="s">
        <v>578</v>
      </c>
      <c r="B181" s="13" t="s">
        <v>579</v>
      </c>
      <c r="C181" s="9">
        <v>14817580.359999999</v>
      </c>
      <c r="D181" s="9">
        <v>14785054.23</v>
      </c>
      <c r="E181" s="10">
        <f t="shared" si="3"/>
        <v>32526.129999998957</v>
      </c>
    </row>
    <row r="182" spans="1:5" ht="32.25">
      <c r="A182" s="22" t="s">
        <v>344</v>
      </c>
      <c r="B182" s="13" t="s">
        <v>580</v>
      </c>
      <c r="C182" s="9">
        <v>14555241.710000001</v>
      </c>
      <c r="D182" s="9">
        <v>14522715.58</v>
      </c>
      <c r="E182" s="10">
        <f t="shared" si="3"/>
        <v>32526.13000000082</v>
      </c>
    </row>
    <row r="183" spans="1:5">
      <c r="A183" s="22" t="s">
        <v>368</v>
      </c>
      <c r="B183" s="13" t="s">
        <v>581</v>
      </c>
      <c r="C183" s="9">
        <v>13746093.51</v>
      </c>
      <c r="D183" s="9">
        <v>13746093.51</v>
      </c>
      <c r="E183" s="10">
        <f t="shared" si="3"/>
        <v>0</v>
      </c>
    </row>
    <row r="184" spans="1:5">
      <c r="A184" s="22" t="s">
        <v>370</v>
      </c>
      <c r="B184" s="13" t="s">
        <v>582</v>
      </c>
      <c r="C184" s="9">
        <v>12721996.810000001</v>
      </c>
      <c r="D184" s="9">
        <v>12721996.810000001</v>
      </c>
      <c r="E184" s="10">
        <f t="shared" si="3"/>
        <v>0</v>
      </c>
    </row>
    <row r="185" spans="1:5" ht="21.75">
      <c r="A185" s="22" t="s">
        <v>372</v>
      </c>
      <c r="B185" s="13" t="s">
        <v>583</v>
      </c>
      <c r="C185" s="9">
        <v>1024096.7</v>
      </c>
      <c r="D185" s="9">
        <v>1024096.7</v>
      </c>
      <c r="E185" s="10">
        <f t="shared" si="3"/>
        <v>0</v>
      </c>
    </row>
    <row r="186" spans="1:5">
      <c r="A186" s="22" t="s">
        <v>346</v>
      </c>
      <c r="B186" s="13" t="s">
        <v>584</v>
      </c>
      <c r="C186" s="9">
        <v>809148.2</v>
      </c>
      <c r="D186" s="9">
        <v>776622.07</v>
      </c>
      <c r="E186" s="10">
        <f t="shared" si="3"/>
        <v>32526.130000000005</v>
      </c>
    </row>
    <row r="187" spans="1:5">
      <c r="A187" s="22" t="s">
        <v>348</v>
      </c>
      <c r="B187" s="13" t="s">
        <v>585</v>
      </c>
      <c r="C187" s="9">
        <v>670620.19999999995</v>
      </c>
      <c r="D187" s="9">
        <v>654837.14</v>
      </c>
      <c r="E187" s="10">
        <f t="shared" si="3"/>
        <v>15783.059999999939</v>
      </c>
    </row>
    <row r="188" spans="1:5" ht="32.25">
      <c r="A188" s="22" t="s">
        <v>350</v>
      </c>
      <c r="B188" s="13" t="s">
        <v>586</v>
      </c>
      <c r="C188" s="9">
        <v>138528</v>
      </c>
      <c r="D188" s="9">
        <v>121784.93</v>
      </c>
      <c r="E188" s="10">
        <f t="shared" si="3"/>
        <v>16743.070000000007</v>
      </c>
    </row>
    <row r="189" spans="1:5" ht="21.75">
      <c r="A189" s="22" t="s">
        <v>352</v>
      </c>
      <c r="B189" s="13" t="s">
        <v>587</v>
      </c>
      <c r="C189" s="9">
        <v>193578.19</v>
      </c>
      <c r="D189" s="9">
        <v>193578.19</v>
      </c>
      <c r="E189" s="10">
        <f t="shared" si="3"/>
        <v>0</v>
      </c>
    </row>
    <row r="190" spans="1:5" ht="21.75">
      <c r="A190" s="22" t="s">
        <v>354</v>
      </c>
      <c r="B190" s="13" t="s">
        <v>588</v>
      </c>
      <c r="C190" s="9">
        <v>193578.19</v>
      </c>
      <c r="D190" s="9">
        <v>193578.19</v>
      </c>
      <c r="E190" s="10">
        <f t="shared" si="3"/>
        <v>0</v>
      </c>
    </row>
    <row r="191" spans="1:5">
      <c r="A191" s="22" t="s">
        <v>356</v>
      </c>
      <c r="B191" s="13" t="s">
        <v>589</v>
      </c>
      <c r="C191" s="9">
        <v>193578.19</v>
      </c>
      <c r="D191" s="9">
        <v>193578.19</v>
      </c>
      <c r="E191" s="10">
        <f t="shared" si="3"/>
        <v>0</v>
      </c>
    </row>
    <row r="192" spans="1:5">
      <c r="A192" s="22" t="s">
        <v>421</v>
      </c>
      <c r="B192" s="13" t="s">
        <v>590</v>
      </c>
      <c r="C192" s="9">
        <v>23325.599999999999</v>
      </c>
      <c r="D192" s="9">
        <v>23325.599999999999</v>
      </c>
      <c r="E192" s="10">
        <f t="shared" si="3"/>
        <v>0</v>
      </c>
    </row>
    <row r="193" spans="1:5" ht="21.75">
      <c r="A193" s="22" t="s">
        <v>422</v>
      </c>
      <c r="B193" s="13" t="s">
        <v>591</v>
      </c>
      <c r="C193" s="9">
        <v>23325.599999999999</v>
      </c>
      <c r="D193" s="9">
        <v>23325.599999999999</v>
      </c>
      <c r="E193" s="10">
        <f t="shared" si="3"/>
        <v>0</v>
      </c>
    </row>
    <row r="194" spans="1:5" ht="21.75">
      <c r="A194" s="22" t="s">
        <v>423</v>
      </c>
      <c r="B194" s="13" t="s">
        <v>592</v>
      </c>
      <c r="C194" s="9">
        <v>23325.599999999999</v>
      </c>
      <c r="D194" s="9">
        <v>23325.599999999999</v>
      </c>
      <c r="E194" s="10">
        <f t="shared" si="3"/>
        <v>0</v>
      </c>
    </row>
    <row r="195" spans="1:5" ht="17.25" customHeight="1">
      <c r="A195" s="22" t="s">
        <v>359</v>
      </c>
      <c r="B195" s="13" t="s">
        <v>593</v>
      </c>
      <c r="C195" s="9">
        <v>45434.86</v>
      </c>
      <c r="D195" s="9">
        <v>45434.86</v>
      </c>
      <c r="E195" s="10">
        <f t="shared" si="3"/>
        <v>0</v>
      </c>
    </row>
    <row r="196" spans="1:5" ht="17.25" customHeight="1">
      <c r="A196" s="22" t="s">
        <v>383</v>
      </c>
      <c r="B196" s="13" t="s">
        <v>594</v>
      </c>
      <c r="C196" s="9">
        <v>41434.86</v>
      </c>
      <c r="D196" s="9">
        <v>41434.86</v>
      </c>
      <c r="E196" s="10">
        <f t="shared" ref="E196:E241" si="4">C196-D196</f>
        <v>0</v>
      </c>
    </row>
    <row r="197" spans="1:5" ht="21.75">
      <c r="A197" s="22" t="s">
        <v>385</v>
      </c>
      <c r="B197" s="13" t="s">
        <v>595</v>
      </c>
      <c r="C197" s="9">
        <v>41434.86</v>
      </c>
      <c r="D197" s="9">
        <v>41434.86</v>
      </c>
      <c r="E197" s="10">
        <f t="shared" si="4"/>
        <v>0</v>
      </c>
    </row>
    <row r="198" spans="1:5">
      <c r="A198" s="22" t="s">
        <v>361</v>
      </c>
      <c r="B198" s="13" t="s">
        <v>596</v>
      </c>
      <c r="C198" s="9">
        <v>4000</v>
      </c>
      <c r="D198" s="9">
        <v>4000</v>
      </c>
      <c r="E198" s="10">
        <f t="shared" si="4"/>
        <v>0</v>
      </c>
    </row>
    <row r="199" spans="1:5" ht="17.25" customHeight="1">
      <c r="A199" s="22" t="s">
        <v>363</v>
      </c>
      <c r="B199" s="13" t="s">
        <v>597</v>
      </c>
      <c r="C199" s="9">
        <v>4000</v>
      </c>
      <c r="D199" s="9">
        <v>4000</v>
      </c>
      <c r="E199" s="10">
        <f t="shared" si="4"/>
        <v>0</v>
      </c>
    </row>
    <row r="200" spans="1:5" ht="17.25" customHeight="1">
      <c r="A200" s="22" t="s">
        <v>598</v>
      </c>
      <c r="B200" s="13" t="s">
        <v>599</v>
      </c>
      <c r="C200" s="9">
        <v>30021781.52</v>
      </c>
      <c r="D200" s="9">
        <v>29897146.289999999</v>
      </c>
      <c r="E200" s="10">
        <f t="shared" si="4"/>
        <v>124635.23000000045</v>
      </c>
    </row>
    <row r="201" spans="1:5" ht="17.25" customHeight="1">
      <c r="A201" s="22" t="s">
        <v>600</v>
      </c>
      <c r="B201" s="13" t="s">
        <v>601</v>
      </c>
      <c r="C201" s="9">
        <v>1660856.42</v>
      </c>
      <c r="D201" s="9">
        <v>1660856.42</v>
      </c>
      <c r="E201" s="10">
        <f t="shared" si="4"/>
        <v>0</v>
      </c>
    </row>
    <row r="202" spans="1:5" ht="21.75">
      <c r="A202" s="22" t="s">
        <v>352</v>
      </c>
      <c r="B202" s="13" t="s">
        <v>602</v>
      </c>
      <c r="C202" s="9">
        <v>32767.52</v>
      </c>
      <c r="D202" s="9">
        <v>32767.52</v>
      </c>
      <c r="E202" s="10">
        <f t="shared" si="4"/>
        <v>0</v>
      </c>
    </row>
    <row r="203" spans="1:5" ht="21.75">
      <c r="A203" s="22" t="s">
        <v>354</v>
      </c>
      <c r="B203" s="13" t="s">
        <v>603</v>
      </c>
      <c r="C203" s="9">
        <v>32767.52</v>
      </c>
      <c r="D203" s="9">
        <v>32767.52</v>
      </c>
      <c r="E203" s="10">
        <f t="shared" si="4"/>
        <v>0</v>
      </c>
    </row>
    <row r="204" spans="1:5">
      <c r="A204" s="22" t="s">
        <v>356</v>
      </c>
      <c r="B204" s="13" t="s">
        <v>604</v>
      </c>
      <c r="C204" s="9">
        <v>32767.52</v>
      </c>
      <c r="D204" s="9">
        <v>32767.52</v>
      </c>
      <c r="E204" s="10">
        <f t="shared" si="4"/>
        <v>0</v>
      </c>
    </row>
    <row r="205" spans="1:5">
      <c r="A205" s="22" t="s">
        <v>421</v>
      </c>
      <c r="B205" s="13" t="s">
        <v>605</v>
      </c>
      <c r="C205" s="9">
        <v>1628088.9</v>
      </c>
      <c r="D205" s="9">
        <v>1628088.9</v>
      </c>
      <c r="E205" s="10">
        <f t="shared" si="4"/>
        <v>0</v>
      </c>
    </row>
    <row r="206" spans="1:5">
      <c r="A206" s="22" t="s">
        <v>606</v>
      </c>
      <c r="B206" s="13" t="s">
        <v>607</v>
      </c>
      <c r="C206" s="9">
        <v>1628088.9</v>
      </c>
      <c r="D206" s="9">
        <v>1628088.9</v>
      </c>
      <c r="E206" s="10">
        <f t="shared" si="4"/>
        <v>0</v>
      </c>
    </row>
    <row r="207" spans="1:5">
      <c r="A207" s="22" t="s">
        <v>608</v>
      </c>
      <c r="B207" s="13" t="s">
        <v>609</v>
      </c>
      <c r="C207" s="9">
        <v>1628088.9</v>
      </c>
      <c r="D207" s="9">
        <v>1628088.9</v>
      </c>
      <c r="E207" s="10">
        <f t="shared" si="4"/>
        <v>0</v>
      </c>
    </row>
    <row r="208" spans="1:5">
      <c r="A208" s="22" t="s">
        <v>610</v>
      </c>
      <c r="B208" s="13" t="s">
        <v>611</v>
      </c>
      <c r="C208" s="9">
        <v>704429.05</v>
      </c>
      <c r="D208" s="9">
        <v>704379.05</v>
      </c>
      <c r="E208" s="10">
        <f t="shared" si="4"/>
        <v>50</v>
      </c>
    </row>
    <row r="209" spans="1:5" ht="21.75">
      <c r="A209" s="22" t="s">
        <v>352</v>
      </c>
      <c r="B209" s="13" t="s">
        <v>612</v>
      </c>
      <c r="C209" s="9">
        <v>41646.79</v>
      </c>
      <c r="D209" s="9">
        <v>41646.79</v>
      </c>
      <c r="E209" s="10">
        <f t="shared" si="4"/>
        <v>0</v>
      </c>
    </row>
    <row r="210" spans="1:5" ht="21.75">
      <c r="A210" s="22" t="s">
        <v>354</v>
      </c>
      <c r="B210" s="13" t="s">
        <v>613</v>
      </c>
      <c r="C210" s="9">
        <v>41646.79</v>
      </c>
      <c r="D210" s="9">
        <v>41646.79</v>
      </c>
      <c r="E210" s="10">
        <f t="shared" si="4"/>
        <v>0</v>
      </c>
    </row>
    <row r="211" spans="1:5">
      <c r="A211" s="22" t="s">
        <v>356</v>
      </c>
      <c r="B211" s="13" t="s">
        <v>614</v>
      </c>
      <c r="C211" s="9">
        <v>41646.79</v>
      </c>
      <c r="D211" s="9">
        <v>41646.79</v>
      </c>
      <c r="E211" s="10">
        <f t="shared" si="4"/>
        <v>0</v>
      </c>
    </row>
    <row r="212" spans="1:5">
      <c r="A212" s="22" t="s">
        <v>421</v>
      </c>
      <c r="B212" s="13" t="s">
        <v>615</v>
      </c>
      <c r="C212" s="9">
        <v>493882.26</v>
      </c>
      <c r="D212" s="9">
        <v>493832.26</v>
      </c>
      <c r="E212" s="10">
        <f t="shared" si="4"/>
        <v>50</v>
      </c>
    </row>
    <row r="213" spans="1:5" ht="21.75">
      <c r="A213" s="22" t="s">
        <v>422</v>
      </c>
      <c r="B213" s="13" t="s">
        <v>616</v>
      </c>
      <c r="C213" s="9">
        <v>493882.26</v>
      </c>
      <c r="D213" s="9">
        <v>493832.26</v>
      </c>
      <c r="E213" s="10">
        <f t="shared" si="4"/>
        <v>50</v>
      </c>
    </row>
    <row r="214" spans="1:5" ht="21.75">
      <c r="A214" s="22" t="s">
        <v>423</v>
      </c>
      <c r="B214" s="13" t="s">
        <v>617</v>
      </c>
      <c r="C214" s="9">
        <v>493882.26</v>
      </c>
      <c r="D214" s="9">
        <v>493832.26</v>
      </c>
      <c r="E214" s="10">
        <f t="shared" si="4"/>
        <v>50</v>
      </c>
    </row>
    <row r="215" spans="1:5">
      <c r="A215" s="22" t="s">
        <v>358</v>
      </c>
      <c r="B215" s="13" t="s">
        <v>618</v>
      </c>
      <c r="C215" s="9">
        <v>60000</v>
      </c>
      <c r="D215" s="9">
        <v>60000</v>
      </c>
      <c r="E215" s="10">
        <f t="shared" si="4"/>
        <v>0</v>
      </c>
    </row>
    <row r="216" spans="1:5">
      <c r="A216" s="22" t="s">
        <v>297</v>
      </c>
      <c r="B216" s="13" t="s">
        <v>619</v>
      </c>
      <c r="C216" s="9">
        <v>60000</v>
      </c>
      <c r="D216" s="9">
        <v>60000</v>
      </c>
      <c r="E216" s="10">
        <f t="shared" si="4"/>
        <v>0</v>
      </c>
    </row>
    <row r="217" spans="1:5" ht="21.75">
      <c r="A217" s="22" t="s">
        <v>473</v>
      </c>
      <c r="B217" s="13" t="s">
        <v>620</v>
      </c>
      <c r="C217" s="9">
        <v>108900</v>
      </c>
      <c r="D217" s="9">
        <v>108900</v>
      </c>
      <c r="E217" s="10">
        <f t="shared" si="4"/>
        <v>0</v>
      </c>
    </row>
    <row r="218" spans="1:5" ht="32.25">
      <c r="A218" s="22" t="s">
        <v>475</v>
      </c>
      <c r="B218" s="13" t="s">
        <v>621</v>
      </c>
      <c r="C218" s="9">
        <v>108900</v>
      </c>
      <c r="D218" s="9">
        <v>108900</v>
      </c>
      <c r="E218" s="10">
        <f t="shared" si="4"/>
        <v>0</v>
      </c>
    </row>
    <row r="219" spans="1:5" ht="21.75">
      <c r="A219" s="22" t="s">
        <v>477</v>
      </c>
      <c r="B219" s="13" t="s">
        <v>622</v>
      </c>
      <c r="C219" s="9">
        <v>108900</v>
      </c>
      <c r="D219" s="9">
        <v>108900</v>
      </c>
      <c r="E219" s="10">
        <f t="shared" si="4"/>
        <v>0</v>
      </c>
    </row>
    <row r="220" spans="1:5">
      <c r="A220" s="22" t="s">
        <v>623</v>
      </c>
      <c r="B220" s="13" t="s">
        <v>624</v>
      </c>
      <c r="C220" s="9">
        <v>26649696.050000001</v>
      </c>
      <c r="D220" s="9">
        <v>26525110.82</v>
      </c>
      <c r="E220" s="10">
        <f t="shared" si="4"/>
        <v>124585.23000000045</v>
      </c>
    </row>
    <row r="221" spans="1:5">
      <c r="A221" s="22" t="s">
        <v>421</v>
      </c>
      <c r="B221" s="13" t="s">
        <v>625</v>
      </c>
      <c r="C221" s="9">
        <v>26649696.050000001</v>
      </c>
      <c r="D221" s="9">
        <v>26525110.82</v>
      </c>
      <c r="E221" s="10">
        <f t="shared" si="4"/>
        <v>124585.23000000045</v>
      </c>
    </row>
    <row r="222" spans="1:5">
      <c r="A222" s="22" t="s">
        <v>606</v>
      </c>
      <c r="B222" s="13" t="s">
        <v>626</v>
      </c>
      <c r="C222" s="9">
        <v>11592196.050000001</v>
      </c>
      <c r="D222" s="9">
        <v>11538179.01</v>
      </c>
      <c r="E222" s="10">
        <f t="shared" si="4"/>
        <v>54017.040000000969</v>
      </c>
    </row>
    <row r="223" spans="1:5" ht="21.75">
      <c r="A223" s="22" t="s">
        <v>627</v>
      </c>
      <c r="B223" s="13" t="s">
        <v>628</v>
      </c>
      <c r="C223" s="9">
        <v>11592196.050000001</v>
      </c>
      <c r="D223" s="9">
        <v>11538179.01</v>
      </c>
      <c r="E223" s="10">
        <f t="shared" si="4"/>
        <v>54017.040000000969</v>
      </c>
    </row>
    <row r="224" spans="1:5" ht="21.75">
      <c r="A224" s="22" t="s">
        <v>422</v>
      </c>
      <c r="B224" s="13" t="s">
        <v>629</v>
      </c>
      <c r="C224" s="9">
        <v>15057500</v>
      </c>
      <c r="D224" s="9">
        <v>14986931.810000001</v>
      </c>
      <c r="E224" s="10">
        <f t="shared" si="4"/>
        <v>70568.189999999478</v>
      </c>
    </row>
    <row r="225" spans="1:5" ht="21.75">
      <c r="A225" s="22" t="s">
        <v>423</v>
      </c>
      <c r="B225" s="13" t="s">
        <v>630</v>
      </c>
      <c r="C225" s="9">
        <v>2790250</v>
      </c>
      <c r="D225" s="9">
        <v>2790250</v>
      </c>
      <c r="E225" s="10">
        <f t="shared" si="4"/>
        <v>0</v>
      </c>
    </row>
    <row r="226" spans="1:5" ht="21.75">
      <c r="A226" s="22" t="s">
        <v>631</v>
      </c>
      <c r="B226" s="13" t="s">
        <v>632</v>
      </c>
      <c r="C226" s="9">
        <v>12267250</v>
      </c>
      <c r="D226" s="9">
        <v>12196681.810000001</v>
      </c>
      <c r="E226" s="10">
        <f t="shared" si="4"/>
        <v>70568.189999999478</v>
      </c>
    </row>
    <row r="227" spans="1:5">
      <c r="A227" s="22" t="s">
        <v>633</v>
      </c>
      <c r="B227" s="13" t="s">
        <v>634</v>
      </c>
      <c r="C227" s="9">
        <v>1006800</v>
      </c>
      <c r="D227" s="9">
        <v>1006800</v>
      </c>
      <c r="E227" s="10">
        <f t="shared" si="4"/>
        <v>0</v>
      </c>
    </row>
    <row r="228" spans="1:5" ht="32.25">
      <c r="A228" s="22" t="s">
        <v>344</v>
      </c>
      <c r="B228" s="13" t="s">
        <v>635</v>
      </c>
      <c r="C228" s="9">
        <v>1006800</v>
      </c>
      <c r="D228" s="9">
        <v>1006800</v>
      </c>
      <c r="E228" s="10">
        <f t="shared" si="4"/>
        <v>0</v>
      </c>
    </row>
    <row r="229" spans="1:5">
      <c r="A229" s="22" t="s">
        <v>346</v>
      </c>
      <c r="B229" s="13" t="s">
        <v>636</v>
      </c>
      <c r="C229" s="9">
        <v>1006800</v>
      </c>
      <c r="D229" s="9">
        <v>1006800</v>
      </c>
      <c r="E229" s="10">
        <f t="shared" si="4"/>
        <v>0</v>
      </c>
    </row>
    <row r="230" spans="1:5">
      <c r="A230" s="22" t="s">
        <v>348</v>
      </c>
      <c r="B230" s="13" t="s">
        <v>637</v>
      </c>
      <c r="C230" s="9">
        <v>956513.07</v>
      </c>
      <c r="D230" s="9">
        <v>956513.07</v>
      </c>
      <c r="E230" s="10">
        <f t="shared" si="4"/>
        <v>0</v>
      </c>
    </row>
    <row r="231" spans="1:5" ht="32.25">
      <c r="A231" s="22" t="s">
        <v>350</v>
      </c>
      <c r="B231" s="13" t="s">
        <v>638</v>
      </c>
      <c r="C231" s="9">
        <v>50286.93</v>
      </c>
      <c r="D231" s="9">
        <v>50286.93</v>
      </c>
      <c r="E231" s="10">
        <f t="shared" si="4"/>
        <v>0</v>
      </c>
    </row>
    <row r="232" spans="1:5" ht="15" customHeight="1">
      <c r="A232" s="22" t="s">
        <v>639</v>
      </c>
      <c r="B232" s="13" t="s">
        <v>640</v>
      </c>
      <c r="C232" s="9">
        <v>50000</v>
      </c>
      <c r="D232" s="9">
        <v>50000</v>
      </c>
      <c r="E232" s="10">
        <f t="shared" si="4"/>
        <v>0</v>
      </c>
    </row>
    <row r="233" spans="1:5" ht="12.75" customHeight="1">
      <c r="A233" s="22" t="s">
        <v>641</v>
      </c>
      <c r="B233" s="13" t="s">
        <v>642</v>
      </c>
      <c r="C233" s="9">
        <v>50000</v>
      </c>
      <c r="D233" s="9">
        <v>50000</v>
      </c>
      <c r="E233" s="10">
        <f t="shared" si="4"/>
        <v>0</v>
      </c>
    </row>
    <row r="234" spans="1:5" ht="21.75">
      <c r="A234" s="22" t="s">
        <v>352</v>
      </c>
      <c r="B234" s="13" t="s">
        <v>643</v>
      </c>
      <c r="C234" s="9">
        <v>50000</v>
      </c>
      <c r="D234" s="9">
        <v>50000</v>
      </c>
      <c r="E234" s="10">
        <f t="shared" si="4"/>
        <v>0</v>
      </c>
    </row>
    <row r="235" spans="1:5" ht="21.75">
      <c r="A235" s="22" t="s">
        <v>354</v>
      </c>
      <c r="B235" s="13" t="s">
        <v>644</v>
      </c>
      <c r="C235" s="9">
        <v>50000</v>
      </c>
      <c r="D235" s="9">
        <v>50000</v>
      </c>
      <c r="E235" s="10">
        <f t="shared" si="4"/>
        <v>0</v>
      </c>
    </row>
    <row r="236" spans="1:5">
      <c r="A236" s="22" t="s">
        <v>356</v>
      </c>
      <c r="B236" s="13" t="s">
        <v>645</v>
      </c>
      <c r="C236" s="9">
        <v>50000</v>
      </c>
      <c r="D236" s="9">
        <v>50000</v>
      </c>
      <c r="E236" s="10">
        <f t="shared" si="4"/>
        <v>0</v>
      </c>
    </row>
    <row r="237" spans="1:5" ht="21.75">
      <c r="A237" s="22" t="s">
        <v>646</v>
      </c>
      <c r="B237" s="13" t="s">
        <v>647</v>
      </c>
      <c r="C237" s="9">
        <v>24213155</v>
      </c>
      <c r="D237" s="9">
        <v>24213155</v>
      </c>
      <c r="E237" s="10">
        <f t="shared" si="4"/>
        <v>0</v>
      </c>
    </row>
    <row r="238" spans="1:5" ht="21.75">
      <c r="A238" s="22" t="s">
        <v>648</v>
      </c>
      <c r="B238" s="13" t="s">
        <v>649</v>
      </c>
      <c r="C238" s="9">
        <v>24213155</v>
      </c>
      <c r="D238" s="9">
        <v>24213155</v>
      </c>
      <c r="E238" s="10">
        <f t="shared" si="4"/>
        <v>0</v>
      </c>
    </row>
    <row r="239" spans="1:5" ht="17.25" customHeight="1">
      <c r="A239" s="22" t="s">
        <v>358</v>
      </c>
      <c r="B239" s="13" t="s">
        <v>650</v>
      </c>
      <c r="C239" s="9">
        <v>24213155</v>
      </c>
      <c r="D239" s="9">
        <v>24213155</v>
      </c>
      <c r="E239" s="10">
        <f t="shared" si="4"/>
        <v>0</v>
      </c>
    </row>
    <row r="240" spans="1:5" ht="12.75" customHeight="1">
      <c r="A240" s="22" t="s">
        <v>651</v>
      </c>
      <c r="B240" s="13" t="s">
        <v>652</v>
      </c>
      <c r="C240" s="9">
        <v>24213155</v>
      </c>
      <c r="D240" s="9">
        <v>24213155</v>
      </c>
      <c r="E240" s="10">
        <f t="shared" si="4"/>
        <v>0</v>
      </c>
    </row>
    <row r="241" spans="1:5">
      <c r="A241" s="22" t="s">
        <v>653</v>
      </c>
      <c r="B241" s="13" t="s">
        <v>654</v>
      </c>
      <c r="C241" s="9">
        <v>24213155</v>
      </c>
      <c r="D241" s="9">
        <v>24213155</v>
      </c>
      <c r="E241" s="10">
        <f t="shared" si="4"/>
        <v>0</v>
      </c>
    </row>
    <row r="242" spans="1:5">
      <c r="A242" s="22" t="s">
        <v>655</v>
      </c>
      <c r="B242" s="14" t="s">
        <v>5</v>
      </c>
      <c r="C242" s="9">
        <v>-4274680.41</v>
      </c>
      <c r="D242" s="9">
        <v>3909815</v>
      </c>
      <c r="E242" s="11"/>
    </row>
    <row r="243" spans="1:5">
      <c r="A243" s="20"/>
      <c r="B243" s="15"/>
      <c r="C243" s="6"/>
      <c r="D243" s="6"/>
      <c r="E243" s="6"/>
    </row>
    <row r="244" spans="1:5">
      <c r="A244" s="6"/>
      <c r="B244" s="15"/>
      <c r="C244" s="6"/>
      <c r="D244" s="6"/>
      <c r="E244" s="6"/>
    </row>
  </sheetData>
  <mergeCells count="1">
    <mergeCell ref="A2:C2"/>
  </mergeCells>
  <pageMargins left="0.78740157480314965" right="0.19685039370078741" top="0.59055118110236227" bottom="0.47244094488188981" header="0.19685039370078741" footer="0.19685039370078741"/>
  <pageSetup paperSize="8" scale="80"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dimension ref="B1:E15"/>
  <sheetViews>
    <sheetView showGridLines="0" workbookViewId="0">
      <selection activeCell="C22" sqref="C22"/>
    </sheetView>
  </sheetViews>
  <sheetFormatPr defaultRowHeight="15"/>
  <cols>
    <col min="1" max="1" width="0.85546875" customWidth="1"/>
    <col min="2" max="2" width="16.5703125" customWidth="1"/>
    <col min="3" max="3" width="21" customWidth="1"/>
    <col min="4" max="4" width="14.42578125" customWidth="1"/>
    <col min="5" max="5" width="12.5703125" customWidth="1"/>
  </cols>
  <sheetData>
    <row r="1" spans="2:5" ht="42.75" customHeight="1">
      <c r="B1" s="35" t="s">
        <v>656</v>
      </c>
      <c r="C1" s="36"/>
      <c r="D1" s="36"/>
      <c r="E1" s="16" t="s">
        <v>682</v>
      </c>
    </row>
    <row r="2" spans="2:5" ht="59.25" customHeight="1">
      <c r="B2" s="7" t="s">
        <v>2</v>
      </c>
      <c r="C2" s="7" t="s">
        <v>657</v>
      </c>
      <c r="D2" s="4" t="s">
        <v>688</v>
      </c>
      <c r="E2" s="4" t="s">
        <v>689</v>
      </c>
    </row>
    <row r="3" spans="2:5" ht="32.25">
      <c r="B3" s="17" t="s">
        <v>658</v>
      </c>
      <c r="C3" s="18" t="s">
        <v>5</v>
      </c>
      <c r="D3" s="19">
        <v>4274680.41</v>
      </c>
      <c r="E3" s="19">
        <v>-3909815</v>
      </c>
    </row>
    <row r="4" spans="2:5" ht="23.25">
      <c r="B4" s="17" t="s">
        <v>659</v>
      </c>
      <c r="C4" s="18" t="s">
        <v>660</v>
      </c>
      <c r="D4" s="19">
        <v>4274680.41</v>
      </c>
      <c r="E4" s="19">
        <v>-3909815</v>
      </c>
    </row>
    <row r="5" spans="2:5" ht="32.25">
      <c r="B5" s="17" t="s">
        <v>661</v>
      </c>
      <c r="C5" s="18" t="s">
        <v>662</v>
      </c>
      <c r="D5" s="19">
        <v>-640664751.77999997</v>
      </c>
      <c r="E5" s="19">
        <v>-645703618.11000001</v>
      </c>
    </row>
    <row r="6" spans="2:5" ht="23.25">
      <c r="B6" s="17" t="s">
        <v>663</v>
      </c>
      <c r="C6" s="18" t="s">
        <v>664</v>
      </c>
      <c r="D6" s="19">
        <v>-640664751.77999997</v>
      </c>
      <c r="E6" s="19">
        <v>-645703618.11000001</v>
      </c>
    </row>
    <row r="7" spans="2:5" ht="23.25">
      <c r="B7" s="17" t="s">
        <v>665</v>
      </c>
      <c r="C7" s="18" t="s">
        <v>666</v>
      </c>
      <c r="D7" s="19">
        <v>-640664751.77999997</v>
      </c>
      <c r="E7" s="19">
        <v>-645703618.11000001</v>
      </c>
    </row>
    <row r="8" spans="2:5" ht="32.25">
      <c r="B8" s="17" t="s">
        <v>667</v>
      </c>
      <c r="C8" s="18" t="s">
        <v>668</v>
      </c>
      <c r="D8" s="19">
        <v>-640664751.77999997</v>
      </c>
      <c r="E8" s="19">
        <v>-645703618.11000001</v>
      </c>
    </row>
    <row r="9" spans="2:5" ht="42.75">
      <c r="B9" s="17" t="s">
        <v>669</v>
      </c>
      <c r="C9" s="18" t="s">
        <v>670</v>
      </c>
      <c r="D9" s="19">
        <v>-640664751.77999997</v>
      </c>
      <c r="E9" s="19">
        <v>-645703618.11000001</v>
      </c>
    </row>
    <row r="10" spans="2:5" ht="32.25">
      <c r="B10" s="17" t="s">
        <v>671</v>
      </c>
      <c r="C10" s="18" t="s">
        <v>672</v>
      </c>
      <c r="D10" s="19">
        <v>644939432.19000006</v>
      </c>
      <c r="E10" s="19">
        <v>641793803.11000001</v>
      </c>
    </row>
    <row r="11" spans="2:5" ht="23.25">
      <c r="B11" s="17" t="s">
        <v>673</v>
      </c>
      <c r="C11" s="18" t="s">
        <v>674</v>
      </c>
      <c r="D11" s="19">
        <v>644939432.19000006</v>
      </c>
      <c r="E11" s="19">
        <v>641793803.11000001</v>
      </c>
    </row>
    <row r="12" spans="2:5" ht="23.25">
      <c r="B12" s="17" t="s">
        <v>675</v>
      </c>
      <c r="C12" s="18" t="s">
        <v>676</v>
      </c>
      <c r="D12" s="19">
        <v>644939432.19000006</v>
      </c>
      <c r="E12" s="19">
        <v>641793803.11000001</v>
      </c>
    </row>
    <row r="13" spans="2:5" ht="32.25">
      <c r="B13" s="17" t="s">
        <v>677</v>
      </c>
      <c r="C13" s="18" t="s">
        <v>678</v>
      </c>
      <c r="D13" s="19">
        <v>644939432.19000006</v>
      </c>
      <c r="E13" s="19">
        <v>641793803.11000001</v>
      </c>
    </row>
    <row r="14" spans="2:5" ht="42.75">
      <c r="B14" s="17" t="s">
        <v>679</v>
      </c>
      <c r="C14" s="18" t="s">
        <v>680</v>
      </c>
      <c r="D14" s="19">
        <v>644939432.19000006</v>
      </c>
      <c r="E14" s="19">
        <v>641793803.11000001</v>
      </c>
    </row>
    <row r="15" spans="2:5">
      <c r="B15" s="6"/>
      <c r="C15" s="6"/>
      <c r="D15" s="6"/>
      <c r="E15" s="6"/>
    </row>
  </sheetData>
  <mergeCells count="1">
    <mergeCell ref="B1:D1"/>
  </mergeCells>
  <pageMargins left="1.1811023622047245" right="0.19685039370078741" top="0.39370078740157483" bottom="0.47244094488188981" header="0.19685039370078741" footer="0.19685039370078741"/>
  <pageSetup paperSize="8" scale="125"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дефицит</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Budg2</dc:creator>
  <cp:lastModifiedBy>ZnamcTA</cp:lastModifiedBy>
  <cp:lastPrinted>2025-03-25T05:41:24Z</cp:lastPrinted>
  <dcterms:created xsi:type="dcterms:W3CDTF">2025-03-18T11:14:19Z</dcterms:created>
  <dcterms:modified xsi:type="dcterms:W3CDTF">2025-04-28T09:03:38Z</dcterms:modified>
</cp:coreProperties>
</file>