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5480" windowHeight="1164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/>
  <c r="E46"/>
  <c r="E47"/>
  <c r="E49"/>
  <c r="E50"/>
  <c r="E52"/>
  <c r="E53"/>
  <c r="E36"/>
  <c r="E37"/>
  <c r="E38"/>
  <c r="E41"/>
  <c r="E43"/>
  <c r="E44"/>
  <c r="E33"/>
  <c r="E26"/>
  <c r="E27"/>
  <c r="E29"/>
  <c r="E19"/>
  <c r="E24"/>
  <c r="E10"/>
  <c r="E11"/>
  <c r="E12"/>
  <c r="E13"/>
  <c r="E14"/>
  <c r="E15"/>
  <c r="E16"/>
  <c r="E17"/>
  <c r="E9"/>
</calcChain>
</file>

<file path=xl/sharedStrings.xml><?xml version="1.0" encoding="utf-8"?>
<sst xmlns="http://schemas.openxmlformats.org/spreadsheetml/2006/main" count="114" uniqueCount="105">
  <si>
    <t>№ п/п</t>
  </si>
  <si>
    <t>Наименование показателей</t>
  </si>
  <si>
    <t>%</t>
  </si>
  <si>
    <t>1.</t>
  </si>
  <si>
    <t>2.</t>
  </si>
  <si>
    <t>3.</t>
  </si>
  <si>
    <t>4.</t>
  </si>
  <si>
    <t>нецелевое использование бюджетных средств</t>
  </si>
  <si>
    <t>5.</t>
  </si>
  <si>
    <t>6.</t>
  </si>
  <si>
    <t>7.</t>
  </si>
  <si>
    <t>выговор</t>
  </si>
  <si>
    <t>замечание</t>
  </si>
  <si>
    <t>денежное взыскание</t>
  </si>
  <si>
    <t>увольнение</t>
  </si>
  <si>
    <t>неэффективное использование бюджетных средств</t>
  </si>
  <si>
    <t>8.</t>
  </si>
  <si>
    <t>9.</t>
  </si>
  <si>
    <t>10.</t>
  </si>
  <si>
    <t>11.</t>
  </si>
  <si>
    <t>12.</t>
  </si>
  <si>
    <t>13.</t>
  </si>
  <si>
    <t xml:space="preserve">Штатная численность структурного подразделения, осуществляющего внутренний финансовый контроль, ед.                                                                 </t>
  </si>
  <si>
    <t>Количество запланированных контрольных мероприятий, шт.</t>
  </si>
  <si>
    <t>3.1.</t>
  </si>
  <si>
    <t>3.2.</t>
  </si>
  <si>
    <t>Всего проверено средств, тыс. руб.</t>
  </si>
  <si>
    <t>Выявленная сумма нарушений всего, тыс. руб.</t>
  </si>
  <si>
    <t>5.1.</t>
  </si>
  <si>
    <t>5.2.</t>
  </si>
  <si>
    <t>5.3.</t>
  </si>
  <si>
    <t>5.3.1.</t>
  </si>
  <si>
    <t>5.3.2.</t>
  </si>
  <si>
    <t>5.3.3.</t>
  </si>
  <si>
    <t>5.4.</t>
  </si>
  <si>
    <t>5.4.1.</t>
  </si>
  <si>
    <t>5.4.2.</t>
  </si>
  <si>
    <t>5.4.3.</t>
  </si>
  <si>
    <t>Процент выявленных нарушений от суммы проверенных средств,%</t>
  </si>
  <si>
    <t>Сумма устранённых финансовых нарушений, тыс. руб.</t>
  </si>
  <si>
    <t>Процент устранённых нарушений от общей суммы выявленных нарушений, %</t>
  </si>
  <si>
    <t>Сумма финансовых нарушений, срок устранения которых не истёк, тыс. руб.</t>
  </si>
  <si>
    <t>Количество проверок, по результатам которых выявлены факты нецелевого, неправомерного и неэффективного использования средств, шт.</t>
  </si>
  <si>
    <t>Количество применённых дисциплинарных взысканий и мер материального характера, шт.</t>
  </si>
  <si>
    <t xml:space="preserve">Отчёт органа муниципального финансового контроля Ульяновской области о контрольных мероприятиях </t>
  </si>
  <si>
    <t>устранены причины и условия нарушений</t>
  </si>
  <si>
    <t>Выдано представлений (предписаний) по итогам проверок, шт.</t>
  </si>
  <si>
    <t>выдано представлений</t>
  </si>
  <si>
    <t>выдано предписаний</t>
  </si>
  <si>
    <t>Количество проверок, по результатам которых применены меры дисциплинарного и материального характера, шт.</t>
  </si>
  <si>
    <t>12.1.</t>
  </si>
  <si>
    <t>12.2.</t>
  </si>
  <si>
    <t>13.1.</t>
  </si>
  <si>
    <t>13.2.</t>
  </si>
  <si>
    <t>13.3.</t>
  </si>
  <si>
    <t>13.4.</t>
  </si>
  <si>
    <t>6.1.</t>
  </si>
  <si>
    <t>6.2.</t>
  </si>
  <si>
    <t xml:space="preserve">в т.ч. в сфере бюджетного законодательства </t>
  </si>
  <si>
    <t>в сфере закупок</t>
  </si>
  <si>
    <t xml:space="preserve">нарушения с причинением ущерба, в т.ч. </t>
  </si>
  <si>
    <t xml:space="preserve">  - при расчетах с физическими и юридическими лицами</t>
  </si>
  <si>
    <t xml:space="preserve">  - по оплате труда</t>
  </si>
  <si>
    <t>прочие нарушения, всего. В т.ч.</t>
  </si>
  <si>
    <t xml:space="preserve">   - принятие бюджетных обязательств при отсутствии доведенных лимитов бюджетных обязательств</t>
  </si>
  <si>
    <t xml:space="preserve">   - нарушения порядка ведения бухгалтерского учёта и составления бюджетной отчётности</t>
  </si>
  <si>
    <t xml:space="preserve">   - по оплате труда</t>
  </si>
  <si>
    <t xml:space="preserve">   - прочие</t>
  </si>
  <si>
    <t xml:space="preserve"> - несоблюдение правил нормирования </t>
  </si>
  <si>
    <t xml:space="preserve"> - нарушения при фрмировании НМЦК</t>
  </si>
  <si>
    <t xml:space="preserve"> - неприменение мер ответствнности</t>
  </si>
  <si>
    <t xml:space="preserve"> - несоответствие поставленного товара (работы, услуги) условиям контракта</t>
  </si>
  <si>
    <t xml:space="preserve"> - несвоевременная оплата</t>
  </si>
  <si>
    <t xml:space="preserve"> - несвоевременность, неполнота и недостоверность отражения в документах учёта поставленного товара (выполненной работы, оказанной услуги)</t>
  </si>
  <si>
    <t xml:space="preserve">  - прочие нарушения</t>
  </si>
  <si>
    <t>6.3.</t>
  </si>
  <si>
    <t>6.4.</t>
  </si>
  <si>
    <t>6.5.</t>
  </si>
  <si>
    <t>6.6.</t>
  </si>
  <si>
    <t>6.7.</t>
  </si>
  <si>
    <t>8.1.</t>
  </si>
  <si>
    <t>8.2.</t>
  </si>
  <si>
    <t>8.3.</t>
  </si>
  <si>
    <t>8.4.</t>
  </si>
  <si>
    <t>14.</t>
  </si>
  <si>
    <t>Количество составленных протоколов об административных правонарушениях, шт.</t>
  </si>
  <si>
    <t>15.</t>
  </si>
  <si>
    <t>Сумма наложенных административных штрафов, тыс.руб.</t>
  </si>
  <si>
    <t>Нарушения в сфере закупок, всего шт. В т.ч.</t>
  </si>
  <si>
    <t>возвращено в бюджет</t>
  </si>
  <si>
    <t>выполнены дополнительные работы, услуги (в т.ч. СМР), допоставлены товарно-материальные ценности</t>
  </si>
  <si>
    <t>встранены нарушения прочими способами</t>
  </si>
  <si>
    <t xml:space="preserve">  - при проведении строительно-монтажных работ</t>
  </si>
  <si>
    <t>Проведено контрольных мероприятий, шт.</t>
  </si>
  <si>
    <r>
      <t xml:space="preserve">Наименование муниципального образования  </t>
    </r>
    <r>
      <rPr>
        <u/>
        <sz val="12"/>
        <color theme="1"/>
        <rFont val="Times New Roman"/>
        <family val="1"/>
        <charset val="204"/>
      </rPr>
      <t>"Вешкаймский район"</t>
    </r>
    <r>
      <rPr>
        <u/>
        <sz val="12"/>
        <color indexed="8"/>
        <rFont val="Times New Roman"/>
        <family val="1"/>
        <charset val="204"/>
      </rPr>
      <t xml:space="preserve"> </t>
    </r>
  </si>
  <si>
    <r>
      <t xml:space="preserve">Наименование органа контроля </t>
    </r>
    <r>
      <rPr>
        <u/>
        <sz val="12"/>
        <color theme="1"/>
        <rFont val="Times New Roman"/>
        <family val="1"/>
        <charset val="204"/>
      </rPr>
      <t>Муниципальное учреждение Финансовое управление администрации МО "Вешкаймский район"</t>
    </r>
  </si>
  <si>
    <t>1</t>
  </si>
  <si>
    <t>3</t>
  </si>
  <si>
    <t>6</t>
  </si>
  <si>
    <t>9</t>
  </si>
  <si>
    <t>7</t>
  </si>
  <si>
    <t>10</t>
  </si>
  <si>
    <t>Отчёт за  декабрь 2024</t>
  </si>
  <si>
    <t>Начальник Финансового управления администрации МО "Вешкаймский район"</t>
  </si>
  <si>
    <t>Е.А.Марунина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</si>
</sst>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16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tabSelected="1" topLeftCell="A50" workbookViewId="0">
      <selection activeCell="D59" sqref="D59:E59"/>
    </sheetView>
  </sheetViews>
  <sheetFormatPr defaultRowHeight="15"/>
  <cols>
    <col min="1" max="1" width="6.42578125" customWidth="1"/>
    <col min="2" max="2" width="69.7109375" customWidth="1"/>
    <col min="3" max="3" width="19" style="44" customWidth="1"/>
    <col min="4" max="4" width="14.85546875" customWidth="1"/>
    <col min="5" max="5" width="15.140625" customWidth="1"/>
  </cols>
  <sheetData>
    <row r="1" spans="1:5" hidden="1">
      <c r="A1" s="77" t="s">
        <v>44</v>
      </c>
      <c r="B1" s="77"/>
      <c r="C1" s="77"/>
      <c r="D1" s="77"/>
      <c r="E1" s="77"/>
    </row>
    <row r="2" spans="1:5">
      <c r="A2" s="78"/>
      <c r="B2" s="78"/>
      <c r="C2" s="78"/>
      <c r="D2" s="78"/>
      <c r="E2" s="78"/>
    </row>
    <row r="3" spans="1:5" ht="6" customHeight="1">
      <c r="A3" s="78"/>
      <c r="B3" s="78"/>
      <c r="C3" s="78"/>
      <c r="D3" s="78"/>
      <c r="E3" s="78"/>
    </row>
    <row r="4" spans="1:5" ht="21" customHeight="1">
      <c r="A4" s="74" t="s">
        <v>94</v>
      </c>
      <c r="B4" s="74"/>
      <c r="C4" s="74"/>
      <c r="D4" s="79" t="s">
        <v>102</v>
      </c>
      <c r="E4" s="79"/>
    </row>
    <row r="5" spans="1:5" ht="31.5" customHeight="1">
      <c r="A5" s="74" t="s">
        <v>95</v>
      </c>
      <c r="B5" s="74"/>
      <c r="C5" s="74"/>
      <c r="D5" s="32"/>
      <c r="E5" s="32"/>
    </row>
    <row r="6" spans="1:5" ht="5.25" customHeight="1">
      <c r="A6" s="76"/>
      <c r="B6" s="76"/>
      <c r="C6" s="76"/>
      <c r="D6" s="76"/>
      <c r="E6" s="76"/>
    </row>
    <row r="7" spans="1:5" ht="33.75" customHeight="1">
      <c r="A7" s="51" t="s">
        <v>0</v>
      </c>
      <c r="B7" s="51" t="s">
        <v>1</v>
      </c>
      <c r="C7" s="51">
        <v>2023</v>
      </c>
      <c r="D7" s="51">
        <v>2024</v>
      </c>
      <c r="E7" s="51" t="s">
        <v>2</v>
      </c>
    </row>
    <row r="8" spans="1:5" ht="16.5" customHeight="1">
      <c r="A8" s="3">
        <v>1</v>
      </c>
      <c r="B8" s="3">
        <v>2</v>
      </c>
      <c r="C8" s="9">
        <v>3</v>
      </c>
      <c r="D8" s="3">
        <v>4</v>
      </c>
      <c r="E8" s="4">
        <v>5</v>
      </c>
    </row>
    <row r="9" spans="1:5" ht="38.25" customHeight="1">
      <c r="A9" s="5" t="s">
        <v>3</v>
      </c>
      <c r="B9" s="2" t="s">
        <v>22</v>
      </c>
      <c r="C9" s="7">
        <v>1</v>
      </c>
      <c r="D9" s="7">
        <v>1</v>
      </c>
      <c r="E9" s="52">
        <f>D9/C9*100</f>
        <v>100</v>
      </c>
    </row>
    <row r="10" spans="1:5" ht="18.75" customHeight="1">
      <c r="A10" s="5" t="s">
        <v>4</v>
      </c>
      <c r="B10" s="2" t="s">
        <v>23</v>
      </c>
      <c r="C10" s="7">
        <v>10</v>
      </c>
      <c r="D10" s="7">
        <v>10</v>
      </c>
      <c r="E10" s="52">
        <f t="shared" ref="E10:E53" si="0">D10/C10*100</f>
        <v>100</v>
      </c>
    </row>
    <row r="11" spans="1:5" ht="16.5" customHeight="1">
      <c r="A11" s="5"/>
      <c r="B11" s="2" t="s">
        <v>58</v>
      </c>
      <c r="C11" s="7">
        <v>6</v>
      </c>
      <c r="D11" s="7">
        <v>6</v>
      </c>
      <c r="E11" s="52">
        <f t="shared" si="0"/>
        <v>100</v>
      </c>
    </row>
    <row r="12" spans="1:5" ht="16.5" customHeight="1">
      <c r="A12" s="5"/>
      <c r="B12" s="2" t="s">
        <v>59</v>
      </c>
      <c r="C12" s="7">
        <v>4</v>
      </c>
      <c r="D12" s="7">
        <v>4</v>
      </c>
      <c r="E12" s="52">
        <f t="shared" si="0"/>
        <v>100</v>
      </c>
    </row>
    <row r="13" spans="1:5" ht="15.75">
      <c r="A13" s="5" t="s">
        <v>5</v>
      </c>
      <c r="B13" s="6" t="s">
        <v>93</v>
      </c>
      <c r="C13" s="7">
        <v>10</v>
      </c>
      <c r="D13" s="7">
        <v>6</v>
      </c>
      <c r="E13" s="52">
        <f t="shared" si="0"/>
        <v>60</v>
      </c>
    </row>
    <row r="14" spans="1:5" ht="15.75">
      <c r="A14" s="3" t="s">
        <v>24</v>
      </c>
      <c r="B14" s="2" t="s">
        <v>58</v>
      </c>
      <c r="C14" s="7">
        <v>6</v>
      </c>
      <c r="D14" s="7">
        <v>4</v>
      </c>
      <c r="E14" s="54">
        <f t="shared" si="0"/>
        <v>66.666666666666657</v>
      </c>
    </row>
    <row r="15" spans="1:5" ht="15.75">
      <c r="A15" s="3" t="s">
        <v>25</v>
      </c>
      <c r="B15" s="2" t="s">
        <v>59</v>
      </c>
      <c r="C15" s="9">
        <v>4</v>
      </c>
      <c r="D15" s="9">
        <v>2</v>
      </c>
      <c r="E15" s="52">
        <f t="shared" si="0"/>
        <v>50</v>
      </c>
    </row>
    <row r="16" spans="1:5" ht="15.75">
      <c r="A16" s="5" t="s">
        <v>6</v>
      </c>
      <c r="B16" s="6" t="s">
        <v>26</v>
      </c>
      <c r="C16" s="11">
        <v>11284.4</v>
      </c>
      <c r="D16" s="53">
        <v>15942.1</v>
      </c>
      <c r="E16" s="54">
        <f t="shared" si="0"/>
        <v>141.27556626847684</v>
      </c>
    </row>
    <row r="17" spans="1:5" ht="20.25" customHeight="1">
      <c r="A17" s="5" t="s">
        <v>8</v>
      </c>
      <c r="B17" s="2" t="s">
        <v>27</v>
      </c>
      <c r="C17" s="11">
        <v>629</v>
      </c>
      <c r="D17" s="11">
        <v>3205</v>
      </c>
      <c r="E17" s="54">
        <f t="shared" si="0"/>
        <v>509.53895071542127</v>
      </c>
    </row>
    <row r="18" spans="1:5" ht="18.75" customHeight="1">
      <c r="A18" s="3" t="s">
        <v>28</v>
      </c>
      <c r="B18" s="12" t="s">
        <v>7</v>
      </c>
      <c r="C18" s="11"/>
      <c r="D18" s="11"/>
      <c r="E18" s="54"/>
    </row>
    <row r="19" spans="1:5" ht="15.75">
      <c r="A19" s="3" t="s">
        <v>29</v>
      </c>
      <c r="B19" s="12" t="s">
        <v>15</v>
      </c>
      <c r="C19" s="59">
        <v>206.8</v>
      </c>
      <c r="D19" s="13">
        <v>1477.8</v>
      </c>
      <c r="E19" s="54">
        <f t="shared" si="0"/>
        <v>714.60348162475816</v>
      </c>
    </row>
    <row r="20" spans="1:5" ht="15.75">
      <c r="A20" s="3" t="s">
        <v>30</v>
      </c>
      <c r="B20" s="12" t="s">
        <v>60</v>
      </c>
      <c r="C20" s="59"/>
      <c r="D20" s="13">
        <v>395.6</v>
      </c>
      <c r="E20" s="54"/>
    </row>
    <row r="21" spans="1:5" ht="15.75">
      <c r="A21" s="3" t="s">
        <v>31</v>
      </c>
      <c r="B21" s="12" t="s">
        <v>92</v>
      </c>
      <c r="C21" s="59"/>
      <c r="D21" s="13"/>
      <c r="E21" s="54"/>
    </row>
    <row r="22" spans="1:5" ht="15.75">
      <c r="A22" s="3" t="s">
        <v>32</v>
      </c>
      <c r="B22" s="12" t="s">
        <v>61</v>
      </c>
      <c r="C22" s="59"/>
      <c r="D22" s="13"/>
      <c r="E22" s="54"/>
    </row>
    <row r="23" spans="1:5" ht="15.75">
      <c r="A23" s="3" t="s">
        <v>33</v>
      </c>
      <c r="B23" s="12" t="s">
        <v>62</v>
      </c>
      <c r="C23" s="59"/>
      <c r="D23" s="13">
        <v>395.6</v>
      </c>
      <c r="E23" s="54"/>
    </row>
    <row r="24" spans="1:5" ht="15.75">
      <c r="A24" s="3" t="s">
        <v>34</v>
      </c>
      <c r="B24" s="12" t="s">
        <v>63</v>
      </c>
      <c r="C24" s="59">
        <v>422.2</v>
      </c>
      <c r="D24" s="13">
        <v>1331.6</v>
      </c>
      <c r="E24" s="54">
        <f t="shared" si="0"/>
        <v>315.39554713405965</v>
      </c>
    </row>
    <row r="25" spans="1:5" ht="34.5" customHeight="1">
      <c r="A25" s="3" t="s">
        <v>35</v>
      </c>
      <c r="B25" s="14" t="s">
        <v>64</v>
      </c>
      <c r="C25" s="59"/>
      <c r="D25" s="15"/>
      <c r="E25" s="54"/>
    </row>
    <row r="26" spans="1:5" ht="31.5">
      <c r="A26" s="3" t="s">
        <v>36</v>
      </c>
      <c r="B26" s="14" t="s">
        <v>65</v>
      </c>
      <c r="C26" s="59">
        <v>274.2</v>
      </c>
      <c r="D26" s="15">
        <v>401.6</v>
      </c>
      <c r="E26" s="54">
        <f t="shared" si="0"/>
        <v>146.46243617797231</v>
      </c>
    </row>
    <row r="27" spans="1:5" ht="15.75">
      <c r="A27" s="3" t="s">
        <v>37</v>
      </c>
      <c r="B27" s="1" t="s">
        <v>66</v>
      </c>
      <c r="C27" s="59">
        <v>0.5</v>
      </c>
      <c r="D27" s="15">
        <v>930</v>
      </c>
      <c r="E27" s="54">
        <f t="shared" si="0"/>
        <v>186000</v>
      </c>
    </row>
    <row r="28" spans="1:5" ht="15.75">
      <c r="A28" s="3" t="s">
        <v>37</v>
      </c>
      <c r="B28" s="1" t="s">
        <v>67</v>
      </c>
      <c r="C28" s="59">
        <v>147.5</v>
      </c>
      <c r="D28" s="15"/>
      <c r="E28" s="54"/>
    </row>
    <row r="29" spans="1:5" ht="15.75">
      <c r="A29" s="5" t="s">
        <v>9</v>
      </c>
      <c r="B29" s="20" t="s">
        <v>88</v>
      </c>
      <c r="C29" s="64">
        <v>29</v>
      </c>
      <c r="D29" s="65">
        <v>14</v>
      </c>
      <c r="E29" s="54">
        <f t="shared" si="0"/>
        <v>48.275862068965516</v>
      </c>
    </row>
    <row r="30" spans="1:5" ht="15.75">
      <c r="A30" s="50" t="s">
        <v>56</v>
      </c>
      <c r="B30" s="1" t="s">
        <v>68</v>
      </c>
      <c r="C30" s="64"/>
      <c r="D30" s="65"/>
      <c r="E30" s="54"/>
    </row>
    <row r="31" spans="1:5" ht="15.75">
      <c r="A31" s="50" t="s">
        <v>57</v>
      </c>
      <c r="B31" s="1" t="s">
        <v>69</v>
      </c>
      <c r="C31" s="64">
        <v>2</v>
      </c>
      <c r="D31" s="65"/>
      <c r="E31" s="54"/>
    </row>
    <row r="32" spans="1:5" ht="15.75">
      <c r="A32" s="50" t="s">
        <v>75</v>
      </c>
      <c r="B32" s="1" t="s">
        <v>70</v>
      </c>
      <c r="C32" s="64"/>
      <c r="D32" s="65"/>
      <c r="E32" s="54"/>
    </row>
    <row r="33" spans="1:5" ht="31.5">
      <c r="A33" s="50" t="s">
        <v>76</v>
      </c>
      <c r="B33" s="14" t="s">
        <v>71</v>
      </c>
      <c r="C33" s="64">
        <v>7</v>
      </c>
      <c r="D33" s="65">
        <v>5</v>
      </c>
      <c r="E33" s="54">
        <f t="shared" si="0"/>
        <v>71.428571428571431</v>
      </c>
    </row>
    <row r="34" spans="1:5" ht="15.75">
      <c r="A34" s="50" t="s">
        <v>77</v>
      </c>
      <c r="B34" s="1" t="s">
        <v>72</v>
      </c>
      <c r="C34" s="64"/>
      <c r="D34" s="66"/>
      <c r="E34" s="54"/>
    </row>
    <row r="35" spans="1:5" ht="47.25">
      <c r="A35" s="50" t="s">
        <v>78</v>
      </c>
      <c r="B35" s="14" t="s">
        <v>73</v>
      </c>
      <c r="C35" s="64"/>
      <c r="D35" s="66"/>
      <c r="E35" s="54"/>
    </row>
    <row r="36" spans="1:5" ht="15.75">
      <c r="A36" s="50" t="s">
        <v>79</v>
      </c>
      <c r="B36" s="1" t="s">
        <v>74</v>
      </c>
      <c r="C36" s="64">
        <v>20</v>
      </c>
      <c r="D36" s="66">
        <v>9</v>
      </c>
      <c r="E36" s="54">
        <f t="shared" si="0"/>
        <v>45</v>
      </c>
    </row>
    <row r="37" spans="1:5" ht="31.5">
      <c r="A37" s="5" t="s">
        <v>10</v>
      </c>
      <c r="B37" s="20" t="s">
        <v>38</v>
      </c>
      <c r="C37" s="11">
        <v>5.6</v>
      </c>
      <c r="D37" s="63">
        <v>20.100000000000001</v>
      </c>
      <c r="E37" s="54">
        <f t="shared" si="0"/>
        <v>358.9285714285715</v>
      </c>
    </row>
    <row r="38" spans="1:5" ht="15.75">
      <c r="A38" s="5" t="s">
        <v>16</v>
      </c>
      <c r="B38" s="2" t="s">
        <v>39</v>
      </c>
      <c r="C38" s="11">
        <v>629</v>
      </c>
      <c r="D38" s="10">
        <v>2686.3</v>
      </c>
      <c r="E38" s="54">
        <f t="shared" si="0"/>
        <v>427.07472178060419</v>
      </c>
    </row>
    <row r="39" spans="1:5" ht="15.75">
      <c r="A39" s="3" t="s">
        <v>80</v>
      </c>
      <c r="B39" s="12" t="s">
        <v>89</v>
      </c>
      <c r="C39" s="9"/>
      <c r="D39" s="9">
        <v>270.8</v>
      </c>
      <c r="E39" s="54"/>
    </row>
    <row r="40" spans="1:5" ht="31.5">
      <c r="A40" s="3" t="s">
        <v>81</v>
      </c>
      <c r="B40" s="12" t="s">
        <v>90</v>
      </c>
      <c r="C40" s="9"/>
      <c r="D40" s="9"/>
      <c r="E40" s="54"/>
    </row>
    <row r="41" spans="1:5" ht="15.75">
      <c r="A41" s="3" t="s">
        <v>82</v>
      </c>
      <c r="B41" s="12" t="s">
        <v>91</v>
      </c>
      <c r="C41" s="9">
        <v>629</v>
      </c>
      <c r="D41" s="9">
        <v>938.2</v>
      </c>
      <c r="E41" s="54">
        <f t="shared" si="0"/>
        <v>149.15739268680446</v>
      </c>
    </row>
    <row r="42" spans="1:5" ht="15.75">
      <c r="A42" s="3" t="s">
        <v>83</v>
      </c>
      <c r="B42" s="42" t="s">
        <v>45</v>
      </c>
      <c r="C42" s="9"/>
      <c r="D42" s="9">
        <v>1477.3</v>
      </c>
      <c r="E42" s="54"/>
    </row>
    <row r="43" spans="1:5" ht="31.5">
      <c r="A43" s="5" t="s">
        <v>17</v>
      </c>
      <c r="B43" s="2" t="s">
        <v>40</v>
      </c>
      <c r="C43" s="16">
        <v>100</v>
      </c>
      <c r="D43" s="16">
        <v>83.8</v>
      </c>
      <c r="E43" s="54">
        <f t="shared" si="0"/>
        <v>83.8</v>
      </c>
    </row>
    <row r="44" spans="1:5" ht="31.5">
      <c r="A44" s="5" t="s">
        <v>18</v>
      </c>
      <c r="B44" s="2" t="s">
        <v>41</v>
      </c>
      <c r="C44" s="16">
        <v>158.4</v>
      </c>
      <c r="D44" s="16">
        <v>518.70000000000005</v>
      </c>
      <c r="E44" s="54">
        <f t="shared" si="0"/>
        <v>327.46212121212125</v>
      </c>
    </row>
    <row r="45" spans="1:5" ht="47.25">
      <c r="A45" s="21" t="s">
        <v>19</v>
      </c>
      <c r="B45" s="23" t="s">
        <v>42</v>
      </c>
      <c r="C45" s="41" t="s">
        <v>98</v>
      </c>
      <c r="D45" s="41" t="s">
        <v>97</v>
      </c>
      <c r="E45" s="54">
        <f t="shared" si="0"/>
        <v>50</v>
      </c>
    </row>
    <row r="46" spans="1:5" ht="19.5" customHeight="1">
      <c r="A46" s="5" t="s">
        <v>20</v>
      </c>
      <c r="B46" s="2" t="s">
        <v>46</v>
      </c>
      <c r="C46" s="41" t="s">
        <v>101</v>
      </c>
      <c r="D46" s="41" t="s">
        <v>100</v>
      </c>
      <c r="E46" s="54">
        <f t="shared" si="0"/>
        <v>70</v>
      </c>
    </row>
    <row r="47" spans="1:5" ht="15.75">
      <c r="A47" s="22" t="s">
        <v>50</v>
      </c>
      <c r="B47" s="12" t="s">
        <v>47</v>
      </c>
      <c r="C47" s="41" t="s">
        <v>101</v>
      </c>
      <c r="D47" s="41" t="s">
        <v>98</v>
      </c>
      <c r="E47" s="54">
        <f t="shared" si="0"/>
        <v>60</v>
      </c>
    </row>
    <row r="48" spans="1:5" ht="15.75">
      <c r="A48" s="22" t="s">
        <v>51</v>
      </c>
      <c r="B48" s="12" t="s">
        <v>48</v>
      </c>
      <c r="C48" s="41"/>
      <c r="D48" s="41" t="s">
        <v>96</v>
      </c>
      <c r="E48" s="54"/>
    </row>
    <row r="49" spans="1:6" ht="31.5">
      <c r="A49" s="5" t="s">
        <v>20</v>
      </c>
      <c r="B49" s="24" t="s">
        <v>49</v>
      </c>
      <c r="C49" s="41" t="s">
        <v>98</v>
      </c>
      <c r="D49" s="41" t="s">
        <v>97</v>
      </c>
      <c r="E49" s="54">
        <f t="shared" si="0"/>
        <v>50</v>
      </c>
    </row>
    <row r="50" spans="1:6" ht="30" customHeight="1">
      <c r="A50" s="5" t="s">
        <v>21</v>
      </c>
      <c r="B50" s="2" t="s">
        <v>43</v>
      </c>
      <c r="C50" s="60">
        <v>10</v>
      </c>
      <c r="D50" s="41" t="s">
        <v>99</v>
      </c>
      <c r="E50" s="54">
        <f t="shared" si="0"/>
        <v>90</v>
      </c>
    </row>
    <row r="51" spans="1:6" ht="15.75">
      <c r="A51" s="3" t="s">
        <v>52</v>
      </c>
      <c r="B51" s="12" t="s">
        <v>11</v>
      </c>
      <c r="C51" s="61">
        <v>2</v>
      </c>
      <c r="D51" s="57"/>
      <c r="E51" s="54"/>
    </row>
    <row r="52" spans="1:6" ht="15.75">
      <c r="A52" s="3" t="s">
        <v>53</v>
      </c>
      <c r="B52" s="1" t="s">
        <v>12</v>
      </c>
      <c r="C52" s="62">
        <v>4</v>
      </c>
      <c r="D52" s="57" t="s">
        <v>98</v>
      </c>
      <c r="E52" s="54">
        <f t="shared" si="0"/>
        <v>150</v>
      </c>
    </row>
    <row r="53" spans="1:6" ht="15.75">
      <c r="A53" s="17" t="s">
        <v>54</v>
      </c>
      <c r="B53" s="1" t="s">
        <v>13</v>
      </c>
      <c r="C53" s="62">
        <v>4</v>
      </c>
      <c r="D53" s="58">
        <v>3</v>
      </c>
      <c r="E53" s="54">
        <f t="shared" si="0"/>
        <v>75</v>
      </c>
    </row>
    <row r="54" spans="1:6" ht="15.75">
      <c r="A54" s="19" t="s">
        <v>55</v>
      </c>
      <c r="B54" s="1" t="s">
        <v>14</v>
      </c>
      <c r="C54" s="18"/>
      <c r="D54" s="55"/>
      <c r="E54" s="56"/>
    </row>
    <row r="55" spans="1:6" ht="31.5">
      <c r="A55" s="5" t="s">
        <v>84</v>
      </c>
      <c r="B55" s="2" t="s">
        <v>85</v>
      </c>
      <c r="C55" s="11"/>
      <c r="D55" s="10">
        <v>1</v>
      </c>
      <c r="E55" s="45"/>
      <c r="F55" s="46"/>
    </row>
    <row r="56" spans="1:6" ht="15.75">
      <c r="A56" s="5" t="s">
        <v>86</v>
      </c>
      <c r="B56" s="14" t="s">
        <v>87</v>
      </c>
      <c r="C56" s="9"/>
      <c r="D56" s="9">
        <v>5</v>
      </c>
      <c r="E56" s="8"/>
      <c r="F56" s="46"/>
    </row>
    <row r="57" spans="1:6" ht="15.75">
      <c r="A57" s="25"/>
      <c r="B57" s="26"/>
      <c r="C57" s="43"/>
      <c r="D57" s="27"/>
      <c r="E57" s="28"/>
      <c r="F57" s="46"/>
    </row>
    <row r="58" spans="1:6" ht="15.75">
      <c r="A58" s="73" t="s">
        <v>103</v>
      </c>
      <c r="B58" s="68"/>
      <c r="C58" s="29"/>
      <c r="D58" s="30"/>
      <c r="E58" s="31"/>
      <c r="F58" s="46"/>
    </row>
    <row r="59" spans="1:6" ht="15.75">
      <c r="A59" s="68"/>
      <c r="B59" s="68"/>
      <c r="C59" s="29"/>
      <c r="D59" s="79" t="s">
        <v>104</v>
      </c>
      <c r="E59" s="79"/>
      <c r="F59" s="46"/>
    </row>
    <row r="60" spans="1:6" ht="15.75">
      <c r="A60" s="73"/>
      <c r="B60" s="75"/>
      <c r="C60" s="75"/>
      <c r="D60" s="75"/>
      <c r="E60" s="75"/>
      <c r="F60" s="46"/>
    </row>
    <row r="61" spans="1:6" ht="15.75">
      <c r="A61" s="67"/>
      <c r="B61" s="68"/>
      <c r="C61" s="68"/>
      <c r="D61" s="30"/>
      <c r="E61" s="31"/>
      <c r="F61" s="46"/>
    </row>
    <row r="62" spans="1:6" ht="15.75">
      <c r="A62" s="33"/>
      <c r="B62" s="37"/>
      <c r="C62" s="38"/>
      <c r="D62" s="38"/>
      <c r="E62" s="35"/>
      <c r="F62" s="46"/>
    </row>
    <row r="63" spans="1:6" ht="15.75">
      <c r="A63" s="33"/>
      <c r="B63" s="37"/>
      <c r="C63" s="38"/>
      <c r="D63" s="38"/>
      <c r="E63" s="35"/>
      <c r="F63" s="46"/>
    </row>
    <row r="64" spans="1:6" ht="15.75">
      <c r="A64" s="69"/>
      <c r="B64" s="70"/>
      <c r="C64" s="70"/>
      <c r="D64" s="70"/>
      <c r="E64" s="70"/>
      <c r="F64" s="70"/>
    </row>
    <row r="65" spans="1:6" ht="15.75">
      <c r="A65" s="34"/>
      <c r="B65" s="47"/>
      <c r="C65" s="38"/>
      <c r="D65" s="40"/>
      <c r="E65" s="35"/>
      <c r="F65" s="46"/>
    </row>
    <row r="66" spans="1:6" ht="15.75">
      <c r="A66" s="71"/>
      <c r="B66" s="72"/>
      <c r="C66" s="36"/>
      <c r="D66" s="36"/>
      <c r="E66" s="39"/>
      <c r="F66" s="46"/>
    </row>
    <row r="67" spans="1:6" ht="15.75">
      <c r="A67" s="33"/>
      <c r="B67" s="48"/>
      <c r="C67" s="36"/>
      <c r="D67" s="36"/>
      <c r="E67" s="39"/>
      <c r="F67" s="46"/>
    </row>
    <row r="68" spans="1:6" ht="15.75">
      <c r="A68" s="49"/>
      <c r="B68" s="46"/>
      <c r="C68" s="46"/>
      <c r="D68" s="46"/>
      <c r="E68" s="46"/>
      <c r="F68" s="46"/>
    </row>
    <row r="69" spans="1:6" ht="15.75">
      <c r="A69" s="49"/>
      <c r="B69" s="46"/>
      <c r="C69" s="46"/>
      <c r="D69" s="46"/>
      <c r="E69" s="46"/>
      <c r="F69" s="46"/>
    </row>
    <row r="70" spans="1:6" ht="15.75">
      <c r="A70" s="46"/>
      <c r="B70" s="46"/>
      <c r="C70" s="46"/>
      <c r="D70" s="46"/>
      <c r="E70" s="46"/>
      <c r="F70" s="46"/>
    </row>
    <row r="71" spans="1:6" ht="15.75">
      <c r="A71" s="46"/>
      <c r="B71" s="46"/>
      <c r="C71" s="46"/>
      <c r="D71" s="46"/>
      <c r="E71" s="46"/>
      <c r="F71" s="46"/>
    </row>
  </sheetData>
  <mergeCells count="11">
    <mergeCell ref="A6:E6"/>
    <mergeCell ref="A5:C5"/>
    <mergeCell ref="A1:E3"/>
    <mergeCell ref="A4:C4"/>
    <mergeCell ref="D4:E4"/>
    <mergeCell ref="A61:C61"/>
    <mergeCell ref="A64:F64"/>
    <mergeCell ref="A66:B66"/>
    <mergeCell ref="A58:B59"/>
    <mergeCell ref="D59:E59"/>
    <mergeCell ref="A60:E60"/>
  </mergeCells>
  <pageMargins left="0.73" right="0.31496062992125984" top="0.35433070866141736" bottom="0.35433070866141736" header="0.31496062992125984" footer="0.31496062992125984"/>
  <pageSetup paperSize="9" scale="68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C23" sqref="C23"/>
    </sheetView>
  </sheetViews>
  <sheetFormatPr defaultRowHeight="15"/>
  <cols>
    <col min="1" max="1" width="7.140625" customWidth="1"/>
    <col min="2" max="2" width="44.85546875" customWidth="1"/>
    <col min="3" max="3" width="14.140625" customWidth="1"/>
    <col min="4" max="4" width="13.140625" customWidth="1"/>
    <col min="5" max="5" width="11.42578125" customWidth="1"/>
  </cols>
  <sheetData>
    <row r="1" spans="1:5">
      <c r="A1" s="77"/>
      <c r="B1" s="77"/>
      <c r="C1" s="77"/>
      <c r="D1" s="77"/>
      <c r="E1" s="77"/>
    </row>
    <row r="2" spans="1:5">
      <c r="A2" s="78"/>
      <c r="B2" s="78"/>
      <c r="C2" s="78"/>
      <c r="D2" s="78"/>
      <c r="E2" s="78"/>
    </row>
    <row r="3" spans="1:5">
      <c r="A3" s="78"/>
      <c r="B3" s="78"/>
      <c r="C3" s="78"/>
      <c r="D3" s="78"/>
      <c r="E3" s="78"/>
    </row>
    <row r="4" spans="1:5" ht="15.75">
      <c r="A4" s="74"/>
      <c r="B4" s="74"/>
      <c r="C4" s="74"/>
      <c r="D4" s="74"/>
      <c r="E4" s="74"/>
    </row>
    <row r="5" spans="1:5" ht="15.75">
      <c r="A5" s="76"/>
      <c r="B5" s="76"/>
      <c r="C5" s="76"/>
      <c r="D5" s="76"/>
      <c r="E5" s="76"/>
    </row>
  </sheetData>
  <mergeCells count="4">
    <mergeCell ref="A1:E3"/>
    <mergeCell ref="A4:C4"/>
    <mergeCell ref="D4:E4"/>
    <mergeCell ref="A5:E5"/>
  </mergeCells>
  <pageMargins left="1.1023622047244095" right="0.31496062992125984" top="0.55118110236220474" bottom="0.55118110236220474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2025-03-14T11:26:20Z</dcterms:modified>
</cp:coreProperties>
</file>